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hi_ookubo\Desktop\"/>
    </mc:Choice>
  </mc:AlternateContent>
  <xr:revisionPtr revIDLastSave="0" documentId="13_ncr:1_{0D2A0BCD-9D90-4994-936E-4F7E419D8566}" xr6:coauthVersionLast="45" xr6:coauthVersionMax="45" xr10:uidLastSave="{00000000-0000-0000-0000-000000000000}"/>
  <bookViews>
    <workbookView xWindow="-110" yWindow="-110" windowWidth="22780" windowHeight="14660" xr2:uid="{00000000-000D-0000-FFFF-FFFF00000000}"/>
  </bookViews>
  <sheets>
    <sheet name="カタログB" sheetId="1" r:id="rId1"/>
    <sheet name="Sheet1" sheetId="3" state="hidden" r:id="rId2"/>
  </sheets>
  <definedNames>
    <definedName name="_xlnm._FilterDatabase" localSheetId="0" hidden="1">カタログB!$A$20:$H$201</definedName>
    <definedName name="_xlnm.Print_Titles" localSheetId="0">カタログB!$1:$20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1" l="1"/>
  <c r="D17" i="1" l="1"/>
  <c r="H38" i="1"/>
  <c r="H21" i="1" l="1"/>
  <c r="H22" i="1" l="1"/>
  <c r="H23" i="1"/>
  <c r="H24" i="1"/>
  <c r="H25" i="1"/>
  <c r="H26" i="1"/>
  <c r="H27" i="1"/>
  <c r="H28" i="1"/>
  <c r="H29" i="1"/>
  <c r="H30" i="1"/>
  <c r="H31" i="1"/>
  <c r="H32" i="1"/>
  <c r="H33" i="1"/>
  <c r="H34" i="1"/>
  <c r="H35" i="1"/>
  <c r="H36" i="1"/>
  <c r="H37"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81" i="1"/>
  <c r="H79" i="1"/>
  <c r="H80" i="1"/>
  <c r="H82" i="1"/>
  <c r="H83" i="1"/>
  <c r="H84" i="1"/>
  <c r="H85" i="1"/>
  <c r="H86" i="1"/>
  <c r="H87" i="1"/>
  <c r="H90" i="1"/>
  <c r="H88" i="1"/>
  <c r="H91" i="1"/>
  <c r="H89"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E17" i="1" l="1"/>
  <c r="F17" i="1" l="1"/>
  <c r="G17" i="1" s="1"/>
  <c r="H17" i="1" s="1"/>
</calcChain>
</file>

<file path=xl/sharedStrings.xml><?xml version="1.0" encoding="utf-8"?>
<sst xmlns="http://schemas.openxmlformats.org/spreadsheetml/2006/main" count="592" uniqueCount="432">
  <si>
    <t>商品名</t>
    <rPh sb="0" eb="3">
      <t>ショウヒンメイ</t>
    </rPh>
    <phoneticPr fontId="1"/>
  </si>
  <si>
    <t>JAN</t>
  </si>
  <si>
    <t>ご注文数</t>
    <rPh sb="1" eb="4">
      <t>チュウモンスウ</t>
    </rPh>
    <phoneticPr fontId="1"/>
  </si>
  <si>
    <t>合計数</t>
    <rPh sb="0" eb="3">
      <t>ゴウケイスウ</t>
    </rPh>
    <phoneticPr fontId="1"/>
  </si>
  <si>
    <t>お届け先</t>
    <rPh sb="1" eb="2">
      <t>トド</t>
    </rPh>
    <rPh sb="3" eb="4">
      <t>サキ</t>
    </rPh>
    <phoneticPr fontId="1"/>
  </si>
  <si>
    <t>氏名</t>
    <rPh sb="0" eb="2">
      <t>シメイ</t>
    </rPh>
    <phoneticPr fontId="1"/>
  </si>
  <si>
    <t>郵便番号</t>
    <rPh sb="0" eb="4">
      <t>ユウビンバンゴウ</t>
    </rPh>
    <phoneticPr fontId="1"/>
  </si>
  <si>
    <t>住所</t>
    <rPh sb="0" eb="2">
      <t>ジュウショ</t>
    </rPh>
    <phoneticPr fontId="1"/>
  </si>
  <si>
    <t>電話番号</t>
    <rPh sb="0" eb="2">
      <t>デンワ</t>
    </rPh>
    <rPh sb="2" eb="4">
      <t>バンゴウ</t>
    </rPh>
    <phoneticPr fontId="1"/>
  </si>
  <si>
    <t>ご注文者様</t>
    <rPh sb="1" eb="4">
      <t>チュウモンシャ</t>
    </rPh>
    <rPh sb="4" eb="5">
      <t>サマ</t>
    </rPh>
    <phoneticPr fontId="1"/>
  </si>
  <si>
    <t>ご注文いただく対象商品の数量をご注文単位の倍数で入力してください</t>
  </si>
  <si>
    <t>下の太枠内の欄すべてにご記入ください</t>
    <rPh sb="0" eb="1">
      <t>シタ</t>
    </rPh>
    <rPh sb="2" eb="4">
      <t>フトワク</t>
    </rPh>
    <rPh sb="4" eb="5">
      <t>ナイ</t>
    </rPh>
    <rPh sb="6" eb="7">
      <t>ラン</t>
    </rPh>
    <rPh sb="12" eb="14">
      <t>キニュウ</t>
    </rPh>
    <phoneticPr fontId="1"/>
  </si>
  <si>
    <t>注文番号</t>
    <rPh sb="0" eb="2">
      <t>チュウモン</t>
    </rPh>
    <rPh sb="2" eb="4">
      <t>バンゴウ</t>
    </rPh>
    <phoneticPr fontId="1"/>
  </si>
  <si>
    <t>販売価格
（税抜）</t>
    <rPh sb="0" eb="2">
      <t>ハンバイ</t>
    </rPh>
    <rPh sb="2" eb="4">
      <t>カカク</t>
    </rPh>
    <rPh sb="6" eb="8">
      <t>ゼイヌキ</t>
    </rPh>
    <phoneticPr fontId="1"/>
  </si>
  <si>
    <t>ご注文金額
（税抜）</t>
    <rPh sb="1" eb="3">
      <t>チュウモン</t>
    </rPh>
    <rPh sb="3" eb="5">
      <t>キンガク</t>
    </rPh>
    <rPh sb="7" eb="9">
      <t>ゼイヌキ</t>
    </rPh>
    <phoneticPr fontId="1"/>
  </si>
  <si>
    <t>ご注文
単位</t>
    <rPh sb="1" eb="3">
      <t>チュウモン</t>
    </rPh>
    <rPh sb="4" eb="6">
      <t>タンイ</t>
    </rPh>
    <phoneticPr fontId="1"/>
  </si>
  <si>
    <t>合計金額
（税抜）</t>
    <rPh sb="0" eb="2">
      <t>ゴウケイ</t>
    </rPh>
    <rPh sb="2" eb="4">
      <t>キンガク</t>
    </rPh>
    <rPh sb="6" eb="8">
      <t>ゼイヌキ</t>
    </rPh>
    <phoneticPr fontId="1"/>
  </si>
  <si>
    <t>靴用品</t>
  </si>
  <si>
    <t>トラベル</t>
  </si>
  <si>
    <t>レンジ周り消耗</t>
  </si>
  <si>
    <t>コード・ケーブル・整理</t>
  </si>
  <si>
    <t>生地・毛糸</t>
  </si>
  <si>
    <t>4979909943571</t>
  </si>
  <si>
    <t>4979909884256</t>
  </si>
  <si>
    <t>4979909943540</t>
  </si>
  <si>
    <t>4979909943601</t>
  </si>
  <si>
    <t>4979909943564</t>
  </si>
  <si>
    <t>4979909943595</t>
  </si>
  <si>
    <t>4979909943588</t>
  </si>
  <si>
    <t>4979909943694</t>
  </si>
  <si>
    <t>4979909943557</t>
  </si>
  <si>
    <t>4979909943663</t>
  </si>
  <si>
    <t>4979909954287</t>
  </si>
  <si>
    <t>4979909931523</t>
  </si>
  <si>
    <t>4979909954294</t>
  </si>
  <si>
    <t>4979909923986</t>
  </si>
  <si>
    <t>4979909927014</t>
  </si>
  <si>
    <t>4979909874547</t>
  </si>
  <si>
    <t>4979909923993</t>
  </si>
  <si>
    <t>4979909955024</t>
  </si>
  <si>
    <t>4979909932438</t>
  </si>
  <si>
    <t>4979909955031</t>
  </si>
  <si>
    <t>4979909894170</t>
  </si>
  <si>
    <t>4979909894156</t>
  </si>
  <si>
    <t>4979909932421</t>
  </si>
  <si>
    <t>4979909761397</t>
  </si>
  <si>
    <t>4979909761373</t>
  </si>
  <si>
    <t>4979909761410</t>
  </si>
  <si>
    <t>4979909761380</t>
  </si>
  <si>
    <t>4979909761403</t>
  </si>
  <si>
    <t>4979909868744</t>
  </si>
  <si>
    <t>4979909891254</t>
  </si>
  <si>
    <t>4979909921180</t>
  </si>
  <si>
    <t>4979909954218</t>
  </si>
  <si>
    <t>4979909891728</t>
  </si>
  <si>
    <t>4979909954201</t>
  </si>
  <si>
    <t>4979909954188</t>
  </si>
  <si>
    <t>4979909849941</t>
  </si>
  <si>
    <t>4979909954195</t>
  </si>
  <si>
    <t>4979909954225</t>
  </si>
  <si>
    <t>4979909848654</t>
  </si>
  <si>
    <t>4979909920268</t>
  </si>
  <si>
    <t>4979909902127</t>
  </si>
  <si>
    <t>4979909811641</t>
  </si>
  <si>
    <t>4979909954775</t>
  </si>
  <si>
    <t>4979909869345</t>
  </si>
  <si>
    <t>4979909920886</t>
  </si>
  <si>
    <t>4979909894606</t>
  </si>
  <si>
    <t>4979909905074</t>
  </si>
  <si>
    <t>4979909905104</t>
  </si>
  <si>
    <t>4979909925966</t>
  </si>
  <si>
    <t>4979909918395</t>
  </si>
  <si>
    <t>4979909925522</t>
  </si>
  <si>
    <t>4979909795750</t>
  </si>
  <si>
    <t>4979909850855</t>
  </si>
  <si>
    <t>4979909723555</t>
  </si>
  <si>
    <t>4979909768082</t>
  </si>
  <si>
    <t>4979909768075</t>
  </si>
  <si>
    <t>4979909885918</t>
  </si>
  <si>
    <t>4979909885925</t>
  </si>
  <si>
    <t>4979909850510</t>
  </si>
  <si>
    <t>4979909885901</t>
  </si>
  <si>
    <t>4979909850527</t>
  </si>
  <si>
    <t>4979909850503</t>
  </si>
  <si>
    <t>4979909850541</t>
  </si>
  <si>
    <t>4979909850558</t>
  </si>
  <si>
    <t>4979909850534</t>
  </si>
  <si>
    <t>4979909886007</t>
  </si>
  <si>
    <t>4979909947210</t>
  </si>
  <si>
    <t>4979909947142</t>
  </si>
  <si>
    <t>4979909947227</t>
  </si>
  <si>
    <t>4979909947234</t>
  </si>
  <si>
    <t>4979909947166</t>
  </si>
  <si>
    <t>4979909932650</t>
  </si>
  <si>
    <t>4979909947159</t>
  </si>
  <si>
    <t>4979909947173</t>
  </si>
  <si>
    <t>4979909947203</t>
  </si>
  <si>
    <t>4979909941263</t>
  </si>
  <si>
    <t>4979909948569</t>
  </si>
  <si>
    <t>4979909948576</t>
  </si>
  <si>
    <t>4979909930663</t>
  </si>
  <si>
    <t>4979909914311</t>
  </si>
  <si>
    <t>4979909948583</t>
  </si>
  <si>
    <t>4979909960745</t>
  </si>
  <si>
    <t>4979909959053</t>
  </si>
  <si>
    <t>4979909948552</t>
  </si>
  <si>
    <t>4979909930670</t>
  </si>
  <si>
    <t>4979909956786</t>
  </si>
  <si>
    <t>4979909956779</t>
  </si>
  <si>
    <t>4979909956762</t>
  </si>
  <si>
    <t>4979909945636</t>
  </si>
  <si>
    <t>4979909945643</t>
  </si>
  <si>
    <t>4979909956793</t>
  </si>
  <si>
    <t>4979909931110</t>
  </si>
  <si>
    <t>4979909874660</t>
  </si>
  <si>
    <t>4979909878224</t>
  </si>
  <si>
    <t>4979909945797</t>
  </si>
  <si>
    <t>4979909945780</t>
  </si>
  <si>
    <t>4979909945339</t>
  </si>
  <si>
    <t>4979909874684</t>
  </si>
  <si>
    <t>4979909874677</t>
  </si>
  <si>
    <t>4979909947098</t>
  </si>
  <si>
    <t>4979909932070</t>
  </si>
  <si>
    <t>4979909946237</t>
  </si>
  <si>
    <t>4979909944165</t>
  </si>
  <si>
    <t>4979909944226</t>
  </si>
  <si>
    <t>4979909946299</t>
  </si>
  <si>
    <t>4979909946244</t>
  </si>
  <si>
    <t>4979909944172</t>
  </si>
  <si>
    <t>4979909944189</t>
  </si>
  <si>
    <t>4979909944134</t>
  </si>
  <si>
    <t>4979909947692</t>
  </si>
  <si>
    <t>4979909947715</t>
  </si>
  <si>
    <t>4979909877210</t>
  </si>
  <si>
    <t>4979909903223</t>
  </si>
  <si>
    <t>4979909947685</t>
  </si>
  <si>
    <t>4979909947654</t>
  </si>
  <si>
    <t>4979909947661</t>
  </si>
  <si>
    <t>4979909957523</t>
  </si>
  <si>
    <t>4979909877203</t>
  </si>
  <si>
    <t>4979909947722</t>
  </si>
  <si>
    <t>4979909948170</t>
  </si>
  <si>
    <t>4979909948033</t>
  </si>
  <si>
    <t>4979909948118</t>
  </si>
  <si>
    <t>4979909948163</t>
  </si>
  <si>
    <t>4979909948125</t>
  </si>
  <si>
    <t>4979909948149</t>
  </si>
  <si>
    <t>4979909949535</t>
  </si>
  <si>
    <t>4979909949481</t>
  </si>
  <si>
    <t>4979909948132</t>
  </si>
  <si>
    <t>4979909948095</t>
  </si>
  <si>
    <t>4979909797297</t>
  </si>
  <si>
    <t>4979909891070</t>
  </si>
  <si>
    <t>4979909797303</t>
  </si>
  <si>
    <t>4979909797310</t>
  </si>
  <si>
    <t>4979909851616</t>
  </si>
  <si>
    <t>4979909949191</t>
  </si>
  <si>
    <t>4979909949207</t>
  </si>
  <si>
    <t>4979909947197</t>
  </si>
  <si>
    <t>4979909930540</t>
  </si>
  <si>
    <t>4979909850978</t>
  </si>
  <si>
    <t>4979909949627</t>
  </si>
  <si>
    <t>4979909921234</t>
  </si>
  <si>
    <t>4979909947180</t>
  </si>
  <si>
    <t>4979909959718</t>
  </si>
  <si>
    <t>4979909905661</t>
  </si>
  <si>
    <t>4979909949146</t>
  </si>
  <si>
    <t>4979909905678</t>
  </si>
  <si>
    <t>4979909938195</t>
  </si>
  <si>
    <t>4979909938218</t>
  </si>
  <si>
    <t>4979909942055</t>
  </si>
  <si>
    <t>4979909942062</t>
  </si>
  <si>
    <t>4979909938515</t>
  </si>
  <si>
    <t>4979909950609</t>
  </si>
  <si>
    <t>4979909950623</t>
  </si>
  <si>
    <t>4979909950647</t>
  </si>
  <si>
    <t>4979909950616</t>
  </si>
  <si>
    <t>4979909957387</t>
  </si>
  <si>
    <t>4979909950630</t>
  </si>
  <si>
    <t>4979909957400</t>
  </si>
  <si>
    <t>4979909957394</t>
  </si>
  <si>
    <t>4979909927601</t>
  </si>
  <si>
    <t>4979909927595</t>
  </si>
  <si>
    <t>4979909919699</t>
  </si>
  <si>
    <t>4979909919705</t>
  </si>
  <si>
    <t>4979909947746</t>
  </si>
  <si>
    <t>4979909947753</t>
  </si>
  <si>
    <t>4979909947760</t>
  </si>
  <si>
    <t>4979909947784</t>
  </si>
  <si>
    <t>4979909947777</t>
  </si>
  <si>
    <t>4979909848142</t>
  </si>
  <si>
    <t>4979909763957</t>
  </si>
  <si>
    <t>4979909936092</t>
  </si>
  <si>
    <t>4979909767863</t>
  </si>
  <si>
    <t>4979909936108</t>
  </si>
  <si>
    <t>4979909767856</t>
  </si>
  <si>
    <t>4979909734636</t>
  </si>
  <si>
    <t>4979909870235</t>
  </si>
  <si>
    <t>4979909930854</t>
  </si>
  <si>
    <t>4979909930847</t>
  </si>
  <si>
    <t>4979909870228</t>
  </si>
  <si>
    <t>4979909870211</t>
  </si>
  <si>
    <t>オーラルケア</t>
  </si>
  <si>
    <t>コンパクトヘッド歯ブラシ（先細毛、キャップ付、５本）</t>
  </si>
  <si>
    <t>洗浄ブラシ付　入れ歯保管洗浄ケース</t>
  </si>
  <si>
    <t>歯ブラシ（先細毛、キャップ付、５本）</t>
  </si>
  <si>
    <t>コンパクトヘッド歯ブラシ（ラバーグリップ、３本）</t>
  </si>
  <si>
    <t>歯ブラシ（山切り、５本）</t>
  </si>
  <si>
    <t>コンパクトヘッド歯ブラシ（山切り、５本）</t>
  </si>
  <si>
    <t>コンパクトヘッド歯ブラシ（平型、５本）</t>
  </si>
  <si>
    <t>口内ミラー＆ポイント歯ブラシ</t>
  </si>
  <si>
    <t>歯ブラシ　ストレートカット　平型　５本組</t>
  </si>
  <si>
    <t>子供用歯ブラシ（０～３才、３本）</t>
  </si>
  <si>
    <t>インソール（ミニー、２１－２５ｃｍ）</t>
  </si>
  <si>
    <t>シューズボックス用炭の棚敷きシート</t>
  </si>
  <si>
    <t>インソール（くまのプーさん、２１－２５ｃｍ）</t>
  </si>
  <si>
    <t>靴磨き（スピード艶出し、両面タイプ、２個）</t>
  </si>
  <si>
    <t>伸縮式靴ベラ</t>
  </si>
  <si>
    <t>靴用除湿剤　レモンの香り　１足用２個</t>
  </si>
  <si>
    <t>ストッキング素材靴みがき</t>
  </si>
  <si>
    <t>ウォッシャブルトートバック（ボーダー柄）</t>
  </si>
  <si>
    <t>メッシュケース　Ｌ</t>
  </si>
  <si>
    <t>ウォッシャブルトートバック（迷彩柄）</t>
  </si>
  <si>
    <t>メッシュケース（きんちゃく）</t>
  </si>
  <si>
    <t>メッシュケース　マチ付タイプ</t>
  </si>
  <si>
    <t>メッシュケース　Ｓ・Ｍ</t>
  </si>
  <si>
    <t>ケース</t>
  </si>
  <si>
    <t>スライダ－付クリアパック　Ａ４　６枚入</t>
  </si>
  <si>
    <t>スライダ－付クリアパック　Ａ５　８枚入</t>
  </si>
  <si>
    <t>スライダ－付クリアパック　Ａ３　３枚入</t>
  </si>
  <si>
    <t>スライダ－付クリアパック　Ｂ５　７枚入</t>
  </si>
  <si>
    <t>スライダ－付クリアパック　Ｂ４　４枚入</t>
  </si>
  <si>
    <t>天ぷら油凝固剤　２０ｇ×５包</t>
  </si>
  <si>
    <t>アルミガス台シート（無地）</t>
  </si>
  <si>
    <t>銀イオン換気扇フィルター（５枚）</t>
  </si>
  <si>
    <t>キッチンアルミシート（ミッキーａｎｄミニー）</t>
  </si>
  <si>
    <t>キッチンアルミシート（花柄）</t>
  </si>
  <si>
    <t>アルミガス台シート（ミッキーａｎｄミニー）</t>
  </si>
  <si>
    <t>ガステーブルマット（１２枚、ミッキーａｎｄミニー）</t>
  </si>
  <si>
    <t>かぶせる換気扇キャップ式フィルターフレーム付</t>
  </si>
  <si>
    <t>ガスレンジガードワンコンロ用（ミッキーａｎｄミニー）</t>
  </si>
  <si>
    <t>リバーシブルアルミ汚れ防止シート（ミッキーａｎｄミニー）</t>
  </si>
  <si>
    <t>かやおりふきん　３枚</t>
  </si>
  <si>
    <t>柄入かやおりふきん　２枚入</t>
  </si>
  <si>
    <t>ポリエチレン手袋（Ｍサイズ、透明、１００枚）</t>
  </si>
  <si>
    <t>キッチンクロス　３枚</t>
  </si>
  <si>
    <t>おそうじクロス（窓ガラス・鏡、２枚）</t>
  </si>
  <si>
    <t>マジッククロス</t>
  </si>
  <si>
    <t>グラス・食器磨き</t>
  </si>
  <si>
    <t>アームカバー（ロング）</t>
  </si>
  <si>
    <t>ワイヤーハンガー（ノーマルタイプ）</t>
  </si>
  <si>
    <t>バスタオルハンガー</t>
  </si>
  <si>
    <t>ワイヤーハンガー（丈夫なタイプ）</t>
  </si>
  <si>
    <t>ワイヤーハンガー（子ども用）</t>
  </si>
  <si>
    <t>ワイヤーハンガー（溝付タイプ）</t>
  </si>
  <si>
    <t>アイロン用品</t>
  </si>
  <si>
    <t>アイロンマット</t>
  </si>
  <si>
    <t>アイロンあて布</t>
  </si>
  <si>
    <t>アイロングローブ</t>
  </si>
  <si>
    <t>アイロン台カバー　舟型</t>
  </si>
  <si>
    <t>アイロン台カバー　角型</t>
  </si>
  <si>
    <t>ストックバッグ・冷蔵庫消臭</t>
  </si>
  <si>
    <t>ストックバッグ　チャック付　　Ｍ ３７枚　冷蔵保存用</t>
  </si>
  <si>
    <t>ストックバッグ　チャック付　　Ｌ ２０枚　冷蔵保存用</t>
  </si>
  <si>
    <t>フリーザーバッグ　スライダー付　Ｍ　１５枚　冷凍保存用</t>
  </si>
  <si>
    <t>ストックバッグ　チャック付 Ｓ　４３枚　冷蔵保存用</t>
  </si>
  <si>
    <t>フリーザーバッグ　スライダー付 Ｌ　１２枚　冷凍保存用</t>
  </si>
  <si>
    <t>フリーザーバッグ　スライダー付 Ｓ ２０枚　冷凍保存用</t>
  </si>
  <si>
    <t>ストックバッグ　スライダー付 Ｍ　２０枚　冷蔵保存用</t>
  </si>
  <si>
    <t>ストックバッグ　スライダー付 Ｌ　１５枚　冷蔵保存用</t>
  </si>
  <si>
    <t>ストックバッグ　スライダー付　Ｓ　２５枚　冷蔵保存用</t>
  </si>
  <si>
    <t>フリーザーバッグ　Ｗチャック付マチ付 Ｍ　１８枚　冷凍保存用</t>
  </si>
  <si>
    <t>タンスシート・すのこ</t>
  </si>
  <si>
    <t>ズレにくいタンスシート（フォレスト柄）</t>
  </si>
  <si>
    <t>ズレにくいタンスシート（ドット柄）</t>
  </si>
  <si>
    <t>クッション押入れシート</t>
  </si>
  <si>
    <t>ズレにくい押入れシート（リーフ柄）</t>
  </si>
  <si>
    <t>ズレにくい押入れシート（ドット柄）</t>
  </si>
  <si>
    <t>ディズニー　ずれにくいタンスシートミッキー</t>
  </si>
  <si>
    <t>防虫タンスシート</t>
  </si>
  <si>
    <t>防虫押入れシート</t>
  </si>
  <si>
    <t>クッションタンスシート</t>
  </si>
  <si>
    <t>トイレテキスタイル</t>
  </si>
  <si>
    <t>はるピタッ便座シート　北欧フラワー</t>
  </si>
  <si>
    <t>はるピタッ便座シート（ミッキー）</t>
  </si>
  <si>
    <t>はるピタッ便座シート（ミニー＆デイジー）</t>
  </si>
  <si>
    <t>はるピタッ　便座シートクラシックシリーズ</t>
  </si>
  <si>
    <t>便座粘着シート　はるピタッ　リーフ</t>
  </si>
  <si>
    <t>はるピタッ便座シート（フレンチブルドッグ）</t>
  </si>
  <si>
    <t>はるピタッ便座シート（北欧）</t>
  </si>
  <si>
    <t>はるピタッ便座シート（くまのプーさん）</t>
  </si>
  <si>
    <t>はるピタッ便座シート（ウサギ）</t>
  </si>
  <si>
    <t>はるピタッ　すきまシート２枚クラシックシリーズ</t>
  </si>
  <si>
    <t>ハンドメイドキット</t>
  </si>
  <si>
    <t>ペーパークラフトバンドキット（リーフカラー）</t>
  </si>
  <si>
    <t>ペーパークラフトバンドキット（ローズカラー）</t>
  </si>
  <si>
    <t>ペーパークラフトバンドキット（ナチュラルカラー）</t>
  </si>
  <si>
    <t>ペーパークラフトバンドキット（ブラウンカラー）</t>
  </si>
  <si>
    <t>ペーパークラフトバンドキット（カジュアルカラー）</t>
  </si>
  <si>
    <t>ペーパークラフトバンドキット（オーシャンカラー）</t>
  </si>
  <si>
    <t>マッチ・ライター</t>
  </si>
  <si>
    <t>ＣＲ対応 電子ライター３本　使い切りタイプ</t>
  </si>
  <si>
    <t>ＣＲ対応 ターボライター　使い捨てタイプ</t>
  </si>
  <si>
    <t>ＣＲ対応　着火ライター ＣＲトーチマン</t>
  </si>
  <si>
    <t>風に強いターボ式着火ライター フック付</t>
  </si>
  <si>
    <t>風に強いターボ式着火ライター</t>
  </si>
  <si>
    <t>ＣＲ対応　御仏前ライター</t>
  </si>
  <si>
    <t>ＣＲ対応　ＬＥＤ付ミニ着火ライター使い捨てタイプ</t>
  </si>
  <si>
    <t>ＣＲ対応　２アクション電子ライター　使い捨てタイプ ２本</t>
  </si>
  <si>
    <t>プリントライター　２本</t>
  </si>
  <si>
    <t>ＣＲ対応 ５段階伸縮使い切りタイプ 着火ライター</t>
  </si>
  <si>
    <t>圧縮袋</t>
  </si>
  <si>
    <t>毛布用圧縮袋（バルブ式、スライダー付）</t>
  </si>
  <si>
    <t>衣類用圧縮袋（２枚、スライダー付）</t>
  </si>
  <si>
    <t>ふとん用圧縮袋（スライダー付）</t>
  </si>
  <si>
    <t>３００円マチ付バルブ式布団一式まとめて圧縮袋　スライダー付</t>
  </si>
  <si>
    <t>衣装ケース用圧縮袋（バルブ式、スライダー付）</t>
  </si>
  <si>
    <t>衣類用圧縮袋（スライダー付）</t>
  </si>
  <si>
    <t>羽毛ふとん用圧縮袋（スライダー付）</t>
  </si>
  <si>
    <t>水切りネット</t>
  </si>
  <si>
    <t>水切りネット（ストッキング、浅型、４０枚）</t>
  </si>
  <si>
    <t>水切りネット（ストッキング、深型、４０枚）</t>
  </si>
  <si>
    <t>水切りフィルター（三角コーナー用、マチ付、４０枚）</t>
  </si>
  <si>
    <t>水切りネット（ストッキング、浅型、２重底、３０枚）</t>
  </si>
  <si>
    <t>水切りネット（ストッキング、浅型、抗菌、３０枚）</t>
  </si>
  <si>
    <t>水切りネット（ストッキング、深型、２重底、３０枚）</t>
  </si>
  <si>
    <t>水切りネット（ストッキング、浅型、カラー、４０枚）</t>
  </si>
  <si>
    <t>水切りネット（三角コーナー用、５０枚）</t>
  </si>
  <si>
    <t>水切りフィルター（排水口用、マチ付、５５枚）</t>
  </si>
  <si>
    <t>水切りネット（ストッキング、細型、３５枚）</t>
  </si>
  <si>
    <t>洗濯ネット</t>
  </si>
  <si>
    <t>ジャンボ洗濯ネット（角型）</t>
  </si>
  <si>
    <t>洗濯ネット（ランジェリー専用、角型）</t>
  </si>
  <si>
    <t>ジャンボ洗濯ネット（二重、角型）</t>
  </si>
  <si>
    <t>ジャンボ洗濯ネット（粗目、角型）</t>
  </si>
  <si>
    <t>洗濯ネット（角型）</t>
  </si>
  <si>
    <t>両面使える洗濯ネット（角型）</t>
  </si>
  <si>
    <t>ランドリーネット（ジャンボ、ミニー＆デイジー）</t>
  </si>
  <si>
    <t>ランドリーネット（ジャンボ、ミッキー＆ドナルド）</t>
  </si>
  <si>
    <t>両面使える洗濯ネット（円柱型）</t>
  </si>
  <si>
    <t>洗濯ネット（粗目、角型）</t>
  </si>
  <si>
    <t>台所洗剤</t>
  </si>
  <si>
    <t>重曹　３５０ｇ</t>
  </si>
  <si>
    <t>ポット洗浄剤　粉末タイプ</t>
  </si>
  <si>
    <t>クエン酸　２００ｇ</t>
  </si>
  <si>
    <t>セスキ炭酸ソ－ダ　２２０ｇ</t>
  </si>
  <si>
    <t>流し台・食器棚シート</t>
  </si>
  <si>
    <t>エンボス加工食器棚シート</t>
  </si>
  <si>
    <t>ズレにくい流し台シート（英字キッチン柄）</t>
  </si>
  <si>
    <t>防虫アルミ流し台シート</t>
  </si>
  <si>
    <t>ズレにくい食器棚シート（英字キッチン柄）</t>
  </si>
  <si>
    <t>アルミ食器棚シート</t>
  </si>
  <si>
    <t>カラーアルミ流し台シート</t>
  </si>
  <si>
    <t>ズレにくい食器棚シート（柴犬柄）</t>
  </si>
  <si>
    <t>アルミ流し台シート</t>
  </si>
  <si>
    <t>クッション食器棚シート</t>
  </si>
  <si>
    <t>ずれにくい食器棚シート（トイ・ストーリー）</t>
  </si>
  <si>
    <t>海外プラグ　Ｃタイプ</t>
  </si>
  <si>
    <t>スイングタップ３個口</t>
  </si>
  <si>
    <t>ラクラク抜ける！電源アダプター（プラグロック機能付）</t>
  </si>
  <si>
    <t>トリプルタップ　３個口</t>
  </si>
  <si>
    <t>海外プラグＡタイプ</t>
  </si>
  <si>
    <t>海外プラグＯタイプ</t>
  </si>
  <si>
    <t>化粧</t>
  </si>
  <si>
    <t>シリコーン潤マスク　　３Ｄ（ピンク）</t>
  </si>
  <si>
    <t>シリコーン潤マスク　　３Ｄ（ホワイト）</t>
  </si>
  <si>
    <t>シリコーン潤マスク　２ｗａｙタイプ</t>
  </si>
  <si>
    <t>手芸道具</t>
  </si>
  <si>
    <t>刺しゅう糸　ビビットカラー（１２束）</t>
  </si>
  <si>
    <t>刺しゅう糸　パステルカラー（１２束）</t>
  </si>
  <si>
    <t>刺しゅう糸　ダークカラー（１２束）</t>
  </si>
  <si>
    <t>刺しゅう糸　レギュラーカラー（１２束）</t>
  </si>
  <si>
    <t>刺しゅう糸　マリンカラー（１２束）</t>
  </si>
  <si>
    <t>刺しゅう糸　ミックスカラー（１２束）</t>
  </si>
  <si>
    <t>刺しゅう糸　パール調カラー（６束）</t>
  </si>
  <si>
    <t>刺しゅう糸　グリッターカラー（６束）</t>
  </si>
  <si>
    <t>収納</t>
  </si>
  <si>
    <t>日本製　洋服ダンス・クローゼット用防虫剤</t>
  </si>
  <si>
    <t>日本製　引き出し・衣装ケース用防虫剤</t>
  </si>
  <si>
    <t>羊毛フェルト用　スターターセット</t>
  </si>
  <si>
    <t>羊毛フェルト用　ニードルホルダー</t>
  </si>
  <si>
    <t>羊毛フェルト　ブラウンアソート</t>
  </si>
  <si>
    <t>羊毛フェルト　モノトーンアソート</t>
  </si>
  <si>
    <t>羊毛フェルト（チェリー）</t>
  </si>
  <si>
    <t>羊毛フェルト（シトラス）</t>
  </si>
  <si>
    <t>羊毛フェルト（スカイ）</t>
  </si>
  <si>
    <t>洗う小物</t>
  </si>
  <si>
    <t>洗濯機用くず取りネット　取替タイプ３枚入　約１８×１８㎝</t>
  </si>
  <si>
    <t>ホコリとり洗濯ボール　３個</t>
  </si>
  <si>
    <t>取替用くず取りネット　３枚　ワイドタイプ</t>
  </si>
  <si>
    <t>浮式くず取りネット</t>
  </si>
  <si>
    <t>くず取りネット　空気浮きタイプ</t>
  </si>
  <si>
    <t>吸盤式クズ取りネット</t>
  </si>
  <si>
    <t>丸浮きタイプくず取りネット</t>
  </si>
  <si>
    <t>洗剤・芳香剤</t>
  </si>
  <si>
    <t>お部屋トイレの消臭スプレー　ソープの香り</t>
  </si>
  <si>
    <t>トイレの芳香剤（ラベンダーの香り）</t>
  </si>
  <si>
    <t>トイレの芳香剤（シャボンの香り）</t>
  </si>
  <si>
    <t>お部屋トイレの消臭スプレーラベンダーの香り</t>
  </si>
  <si>
    <t>お部屋トイレの消臭スプレー　ローズの香り</t>
  </si>
  <si>
    <t>【その他ご要望等】</t>
    <rPh sb="3" eb="4">
      <t>タ</t>
    </rPh>
    <rPh sb="5" eb="7">
      <t>ヨウボウ</t>
    </rPh>
    <rPh sb="7" eb="8">
      <t>トウ</t>
    </rPh>
    <phoneticPr fontId="1"/>
  </si>
  <si>
    <t>入金名義人</t>
    <rPh sb="0" eb="2">
      <t>ニュウキン</t>
    </rPh>
    <rPh sb="2" eb="5">
      <t>メイギニン</t>
    </rPh>
    <phoneticPr fontId="1"/>
  </si>
  <si>
    <t>お届け希望</t>
    <rPh sb="1" eb="2">
      <t>トド</t>
    </rPh>
    <rPh sb="3" eb="5">
      <t>キボウ</t>
    </rPh>
    <phoneticPr fontId="1"/>
  </si>
  <si>
    <t>希望日</t>
    <rPh sb="0" eb="3">
      <t>キボウビ</t>
    </rPh>
    <phoneticPr fontId="1"/>
  </si>
  <si>
    <t>希望時間</t>
    <rPh sb="0" eb="2">
      <t>キボウ</t>
    </rPh>
    <rPh sb="2" eb="4">
      <t>ジカン</t>
    </rPh>
    <phoneticPr fontId="1"/>
  </si>
  <si>
    <t>(1)  8:00～12:00</t>
    <phoneticPr fontId="1"/>
  </si>
  <si>
    <t>(2) 14:00～16:00</t>
    <phoneticPr fontId="1"/>
  </si>
  <si>
    <t>(3) 16:00～18:00</t>
    <phoneticPr fontId="1"/>
  </si>
  <si>
    <t>(4) 18:00～20:00</t>
    <phoneticPr fontId="1"/>
  </si>
  <si>
    <t>(5) 19:00～21:00</t>
    <phoneticPr fontId="1"/>
  </si>
  <si>
    <t>送料
（一律）</t>
    <rPh sb="0" eb="2">
      <t>ソウリョウ</t>
    </rPh>
    <rPh sb="4" eb="6">
      <t>イチリツ</t>
    </rPh>
    <phoneticPr fontId="1"/>
  </si>
  <si>
    <t>合計金額
（税込）</t>
    <rPh sb="0" eb="2">
      <t>ゴウケイ</t>
    </rPh>
    <rPh sb="2" eb="4">
      <t>キンガク</t>
    </rPh>
    <rPh sb="6" eb="8">
      <t>ゼイコミ</t>
    </rPh>
    <phoneticPr fontId="1"/>
  </si>
  <si>
    <t>↓合計金額：税抜15,000円以上</t>
    <rPh sb="3" eb="5">
      <t>キンガク</t>
    </rPh>
    <rPh sb="6" eb="8">
      <t>ゼイヌキ</t>
    </rPh>
    <rPh sb="14" eb="15">
      <t>エン</t>
    </rPh>
    <phoneticPr fontId="1"/>
  </si>
  <si>
    <t>キッチン掃除</t>
  </si>
  <si>
    <t>ハンガー</t>
  </si>
  <si>
    <t>4979909963999</t>
  </si>
  <si>
    <t>【カタログ</t>
    <phoneticPr fontId="1"/>
  </si>
  <si>
    <t>ご注文書】</t>
    <phoneticPr fontId="6"/>
  </si>
  <si>
    <t>受付番号</t>
    <rPh sb="0" eb="2">
      <t>ウケツケ</t>
    </rPh>
    <rPh sb="2" eb="4">
      <t>バンゴウ</t>
    </rPh>
    <phoneticPr fontId="6"/>
  </si>
  <si>
    <t>会社名・団体名（請求書宛名）</t>
    <rPh sb="0" eb="2">
      <t>カイシャ</t>
    </rPh>
    <rPh sb="2" eb="3">
      <t>メイ</t>
    </rPh>
    <rPh sb="4" eb="7">
      <t>ダンタイメイ</t>
    </rPh>
    <rPh sb="8" eb="11">
      <t>セイキュウショ</t>
    </rPh>
    <rPh sb="11" eb="13">
      <t>アテナ</t>
    </rPh>
    <phoneticPr fontId="1"/>
  </si>
  <si>
    <t>入金名義人（半角ｶﾅ）</t>
    <phoneticPr fontId="1"/>
  </si>
  <si>
    <t>※お届け日のご希望がございましたら、ご注文日の14日後以降をご記入ください</t>
    <rPh sb="2" eb="3">
      <t>トド</t>
    </rPh>
    <rPh sb="4" eb="5">
      <t>ヒ</t>
    </rPh>
    <rPh sb="7" eb="9">
      <t>キボウ</t>
    </rPh>
    <phoneticPr fontId="1"/>
  </si>
  <si>
    <t>お支払情報</t>
    <phoneticPr fontId="1"/>
  </si>
  <si>
    <t>B</t>
    <phoneticPr fontId="6"/>
  </si>
  <si>
    <r>
      <rPr>
        <b/>
        <sz val="11"/>
        <color theme="1"/>
        <rFont val="ＭＳ Ｐゴシック"/>
        <family val="3"/>
        <charset val="128"/>
      </rPr>
      <t>↓</t>
    </r>
    <r>
      <rPr>
        <sz val="11"/>
        <color theme="1"/>
        <rFont val="ＭＳ Ｐゴシック"/>
        <family val="3"/>
        <charset val="128"/>
      </rPr>
      <t>カタログに記載の注文番号をご参照ください</t>
    </r>
    <rPh sb="6" eb="8">
      <t>キサイ</t>
    </rPh>
    <rPh sb="9" eb="11">
      <t>チュウモン</t>
    </rPh>
    <rPh sb="11" eb="13">
      <t>バンゴウ</t>
    </rPh>
    <rPh sb="15" eb="17">
      <t>サンショウ</t>
    </rPh>
    <phoneticPr fontId="1"/>
  </si>
  <si>
    <t>ジャンル</t>
    <phoneticPr fontId="1"/>
  </si>
  <si>
    <t>郵便番号</t>
    <rPh sb="0" eb="2">
      <t>ユウビン</t>
    </rPh>
    <rPh sb="2" eb="4">
      <t>バンゴウ</t>
    </rPh>
    <phoneticPr fontId="6"/>
  </si>
  <si>
    <t>住所</t>
    <rPh sb="0" eb="2">
      <t>ジュウショ</t>
    </rPh>
    <phoneticPr fontId="6"/>
  </si>
  <si>
    <t>メールアドレス</t>
    <phoneticPr fontId="1"/>
  </si>
  <si>
    <t>月　　日</t>
    <rPh sb="0" eb="1">
      <t>ガツ</t>
    </rPh>
    <rPh sb="3" eb="4">
      <t>ニチ</t>
    </rPh>
    <phoneticPr fontId="6"/>
  </si>
  <si>
    <t>氏名(ｶﾅ)</t>
    <rPh sb="0" eb="2">
      <t>シメイ</t>
    </rPh>
    <phoneticPr fontId="6"/>
  </si>
  <si>
    <t>会社名・団体名(ｶﾅ)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</si>
</sst>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個&quot;"/>
    <numFmt numFmtId="177" formatCode="0&quot;個&quot;"/>
    <numFmt numFmtId="178" formatCode="0&quot;円&quot;"/>
    <numFmt numFmtId="179" formatCode="yyyy&quot;年&quot;m&quot;月&quot;d&quot;日&quot;;@"/>
    <numFmt numFmtId="180" formatCode="#,##0&quot;円&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20"/>
      <color theme="1"/>
      <name val="ＭＳ Ｐゴシック"/>
      <family val="3"/>
      <charset val="128"/>
    </font>
    <font>
      <b/>
      <sz val="11"/>
      <color rgb="FFFF0000"/>
      <name val="ＭＳ Ｐゴシック"/>
      <family val="3"/>
      <charset val="128"/>
    </font>
    <font>
      <b/>
      <sz val="11"/>
      <color theme="1"/>
      <name val="ＭＳ Ｐゴシック"/>
      <family val="3"/>
      <charset val="128"/>
    </font>
    <font>
      <sz val="6"/>
      <name val="ＭＳ Ｐゴシック"/>
      <family val="3"/>
      <charset val="128"/>
    </font>
    <font>
      <b/>
      <sz val="11"/>
      <name val="ＭＳ Ｐゴシック"/>
      <family val="3"/>
      <charset val="128"/>
    </font>
    <font>
      <u/>
      <sz val="11"/>
      <color indexed="12"/>
      <name val="ＭＳ Ｐゴシック"/>
      <family val="3"/>
      <charset val="128"/>
    </font>
    <font>
      <sz val="12"/>
      <color theme="1"/>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NumberFormat="1" applyFont="1" applyAlignment="1" applyProtection="1">
      <alignment horizontal="center" vertical="center"/>
      <protection locked="0"/>
    </xf>
    <xf numFmtId="0" fontId="2" fillId="0" borderId="0" xfId="0" applyNumberFormat="1" applyFont="1" applyProtection="1">
      <alignment vertical="center"/>
      <protection locked="0"/>
    </xf>
    <xf numFmtId="0" fontId="2" fillId="0" borderId="0" xfId="0" applyFont="1" applyProtection="1">
      <alignment vertical="center"/>
      <protection locked="0"/>
    </xf>
    <xf numFmtId="49" fontId="2" fillId="0" borderId="0" xfId="0" applyNumberFormat="1" applyFont="1" applyProtection="1">
      <alignment vertical="center"/>
      <protection locked="0"/>
    </xf>
    <xf numFmtId="176" fontId="2" fillId="0" borderId="0" xfId="0" applyNumberFormat="1" applyFont="1" applyProtection="1">
      <alignment vertical="center"/>
      <protection locked="0"/>
    </xf>
    <xf numFmtId="0" fontId="7" fillId="2" borderId="1" xfId="0" applyFont="1" applyFill="1" applyBorder="1" applyAlignment="1" applyProtection="1">
      <alignment horizontal="center" vertical="center"/>
      <protection locked="0"/>
    </xf>
    <xf numFmtId="177" fontId="2" fillId="0" borderId="1" xfId="0" applyNumberFormat="1" applyFont="1" applyBorder="1" applyProtection="1">
      <alignment vertical="center"/>
      <protection locked="0"/>
    </xf>
    <xf numFmtId="0" fontId="2" fillId="0" borderId="0" xfId="0" applyNumberFormat="1" applyFont="1" applyAlignment="1" applyProtection="1">
      <alignment horizontal="center" vertical="center"/>
    </xf>
    <xf numFmtId="0" fontId="2" fillId="0" borderId="0" xfId="0" applyNumberFormat="1" applyFont="1" applyProtection="1">
      <alignment vertical="center"/>
    </xf>
    <xf numFmtId="0" fontId="2" fillId="0" borderId="0" xfId="0" applyFont="1" applyProtection="1">
      <alignment vertical="center"/>
    </xf>
    <xf numFmtId="49" fontId="2" fillId="0" borderId="0" xfId="0" applyNumberFormat="1" applyFont="1" applyProtection="1">
      <alignment vertical="center"/>
    </xf>
    <xf numFmtId="176" fontId="2" fillId="0" borderId="0" xfId="0" applyNumberFormat="1" applyFont="1" applyProtection="1">
      <alignment vertical="center"/>
    </xf>
    <xf numFmtId="177" fontId="2" fillId="0" borderId="0" xfId="0" applyNumberFormat="1" applyFont="1" applyBorder="1" applyProtection="1">
      <alignment vertical="center"/>
    </xf>
    <xf numFmtId="178" fontId="2" fillId="0" borderId="0" xfId="0" applyNumberFormat="1" applyFont="1" applyBorder="1" applyProtection="1">
      <alignment vertical="center"/>
    </xf>
    <xf numFmtId="0" fontId="7" fillId="2" borderId="3" xfId="0" applyNumberFormat="1" applyFont="1" applyFill="1" applyBorder="1" applyAlignment="1" applyProtection="1">
      <alignment horizontal="center" vertical="center"/>
    </xf>
    <xf numFmtId="0" fontId="7" fillId="2" borderId="23"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176" fontId="7" fillId="2" borderId="4" xfId="0" applyNumberFormat="1" applyFont="1" applyFill="1" applyBorder="1" applyAlignment="1" applyProtection="1">
      <alignment horizontal="center" vertical="center"/>
    </xf>
    <xf numFmtId="0" fontId="2" fillId="0" borderId="0" xfId="0" applyNumberFormat="1" applyFont="1" applyAlignment="1" applyProtection="1">
      <alignment horizontal="left" vertical="center"/>
    </xf>
    <xf numFmtId="0" fontId="2" fillId="0" borderId="0" xfId="0" applyNumberFormat="1" applyFont="1" applyBorder="1" applyAlignment="1" applyProtection="1">
      <alignment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177" fontId="5" fillId="0" borderId="12" xfId="0" applyNumberFormat="1" applyFont="1" applyBorder="1" applyProtection="1">
      <alignment vertical="center"/>
    </xf>
    <xf numFmtId="180" fontId="5" fillId="0" borderId="1" xfId="0" applyNumberFormat="1" applyFont="1" applyBorder="1" applyProtection="1">
      <alignment vertical="center"/>
    </xf>
    <xf numFmtId="180" fontId="5" fillId="0" borderId="1" xfId="0" applyNumberFormat="1" applyFont="1" applyBorder="1" applyAlignment="1" applyProtection="1">
      <alignment horizontal="right" vertical="center"/>
    </xf>
    <xf numFmtId="0" fontId="2"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center" vertical="center"/>
    </xf>
    <xf numFmtId="177" fontId="5" fillId="0" borderId="0" xfId="0" applyNumberFormat="1" applyFont="1" applyFill="1" applyBorder="1" applyProtection="1">
      <alignment vertical="center"/>
    </xf>
    <xf numFmtId="178" fontId="5" fillId="0" borderId="0" xfId="0" applyNumberFormat="1" applyFont="1" applyFill="1" applyBorder="1" applyProtection="1">
      <alignment vertical="center"/>
    </xf>
    <xf numFmtId="177" fontId="2" fillId="0" borderId="2" xfId="0" applyNumberFormat="1" applyFont="1" applyBorder="1" applyProtection="1">
      <alignment vertical="center"/>
    </xf>
    <xf numFmtId="178" fontId="2" fillId="0" borderId="2" xfId="0" applyNumberFormat="1" applyFont="1" applyBorder="1" applyAlignment="1" applyProtection="1">
      <alignment horizontal="right" vertical="center"/>
    </xf>
    <xf numFmtId="0" fontId="7" fillId="2"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176" fontId="7"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vertical="center" shrinkToFit="1"/>
    </xf>
    <xf numFmtId="0" fontId="2" fillId="0" borderId="1" xfId="0" applyFont="1" applyBorder="1" applyAlignment="1" applyProtection="1">
      <alignment vertical="center" shrinkToFit="1"/>
    </xf>
    <xf numFmtId="49" fontId="2" fillId="0" borderId="1" xfId="0" applyNumberFormat="1" applyFont="1" applyBorder="1" applyProtection="1">
      <alignment vertical="center"/>
    </xf>
    <xf numFmtId="178" fontId="2" fillId="0" borderId="1" xfId="0" applyNumberFormat="1" applyFont="1" applyBorder="1" applyProtection="1">
      <alignment vertical="center"/>
    </xf>
    <xf numFmtId="177" fontId="2" fillId="0" borderId="1" xfId="0" applyNumberFormat="1" applyFont="1" applyBorder="1" applyProtection="1">
      <alignment vertical="center"/>
    </xf>
    <xf numFmtId="180" fontId="2" fillId="0" borderId="1" xfId="0" applyNumberFormat="1" applyFont="1" applyBorder="1" applyProtection="1">
      <alignment vertical="center"/>
    </xf>
    <xf numFmtId="0" fontId="2" fillId="0" borderId="1" xfId="0" applyFont="1" applyBorder="1" applyProtection="1">
      <alignment vertical="center"/>
      <protection locked="0"/>
    </xf>
    <xf numFmtId="0" fontId="2" fillId="3" borderId="23" xfId="0" applyNumberFormat="1" applyFont="1" applyFill="1" applyBorder="1" applyAlignment="1" applyProtection="1">
      <alignment horizontal="left" vertical="center"/>
      <protection locked="0"/>
    </xf>
    <xf numFmtId="0" fontId="2" fillId="3" borderId="1" xfId="0" applyNumberFormat="1" applyFont="1" applyFill="1" applyBorder="1" applyAlignment="1" applyProtection="1">
      <alignment horizontal="left" vertical="center"/>
      <protection locked="0"/>
    </xf>
    <xf numFmtId="49" fontId="9" fillId="3" borderId="1"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protection locked="0"/>
    </xf>
    <xf numFmtId="0" fontId="2" fillId="3" borderId="3" xfId="0" applyNumberFormat="1" applyFont="1" applyFill="1" applyBorder="1" applyAlignment="1" applyProtection="1">
      <alignment horizontal="left" vertical="center" shrinkToFit="1"/>
      <protection locked="0"/>
    </xf>
    <xf numFmtId="0" fontId="2" fillId="0" borderId="1" xfId="0" applyFont="1" applyBorder="1" applyAlignment="1" applyProtection="1"/>
    <xf numFmtId="0" fontId="2" fillId="3" borderId="23" xfId="0" applyNumberFormat="1" applyFont="1" applyFill="1" applyBorder="1" applyAlignment="1" applyProtection="1">
      <alignment horizontal="left" vertical="center" shrinkToFit="1"/>
      <protection locked="0"/>
    </xf>
    <xf numFmtId="177" fontId="4" fillId="0" borderId="0" xfId="0" applyNumberFormat="1" applyFont="1" applyBorder="1" applyAlignment="1" applyProtection="1">
      <alignment horizontal="left" vertical="center" wrapText="1"/>
    </xf>
    <xf numFmtId="0" fontId="7" fillId="2" borderId="1" xfId="0" applyNumberFormat="1" applyFont="1" applyFill="1" applyBorder="1" applyAlignment="1" applyProtection="1">
      <alignment horizontal="center" vertical="center"/>
    </xf>
    <xf numFmtId="0" fontId="2" fillId="3" borderId="13" xfId="0" applyNumberFormat="1" applyFont="1" applyFill="1" applyBorder="1" applyAlignment="1" applyProtection="1">
      <alignment horizontal="left" vertical="center" shrinkToFit="1"/>
      <protection locked="0"/>
    </xf>
    <xf numFmtId="0" fontId="2" fillId="3" borderId="14" xfId="0" applyNumberFormat="1" applyFont="1" applyFill="1" applyBorder="1" applyAlignment="1" applyProtection="1">
      <alignment horizontal="left" vertical="center" shrinkToFit="1"/>
      <protection locked="0"/>
    </xf>
    <xf numFmtId="0" fontId="2" fillId="3" borderId="6" xfId="0" applyNumberFormat="1" applyFont="1" applyFill="1" applyBorder="1" applyAlignment="1" applyProtection="1">
      <alignment horizontal="left" vertical="top"/>
      <protection locked="0"/>
    </xf>
    <xf numFmtId="0" fontId="2" fillId="3" borderId="7" xfId="0" applyNumberFormat="1" applyFont="1" applyFill="1" applyBorder="1" applyAlignment="1" applyProtection="1">
      <alignment horizontal="left" vertical="top"/>
      <protection locked="0"/>
    </xf>
    <xf numFmtId="0" fontId="2" fillId="3" borderId="8" xfId="0" applyNumberFormat="1" applyFont="1" applyFill="1" applyBorder="1" applyAlignment="1" applyProtection="1">
      <alignment horizontal="left" vertical="top"/>
      <protection locked="0"/>
    </xf>
    <xf numFmtId="0" fontId="2" fillId="3" borderId="9" xfId="0" applyNumberFormat="1" applyFont="1" applyFill="1" applyBorder="1" applyAlignment="1" applyProtection="1">
      <alignment horizontal="left" vertical="top"/>
      <protection locked="0"/>
    </xf>
    <xf numFmtId="0" fontId="2" fillId="3" borderId="10" xfId="0" applyNumberFormat="1" applyFont="1" applyFill="1" applyBorder="1" applyAlignment="1" applyProtection="1">
      <alignment horizontal="left" vertical="top"/>
      <protection locked="0"/>
    </xf>
    <xf numFmtId="0" fontId="2" fillId="3" borderId="11" xfId="0" applyNumberFormat="1" applyFont="1" applyFill="1" applyBorder="1" applyAlignment="1" applyProtection="1">
      <alignment horizontal="left" vertical="top"/>
      <protection locked="0"/>
    </xf>
    <xf numFmtId="0" fontId="7" fillId="2" borderId="4" xfId="0" applyNumberFormat="1" applyFont="1" applyFill="1" applyBorder="1" applyAlignment="1" applyProtection="1">
      <alignment horizontal="center" vertical="center"/>
    </xf>
    <xf numFmtId="0" fontId="7" fillId="2" borderId="19" xfId="0" applyNumberFormat="1" applyFont="1" applyFill="1" applyBorder="1" applyAlignment="1" applyProtection="1">
      <alignment horizontal="center" vertical="center"/>
    </xf>
    <xf numFmtId="0" fontId="7" fillId="2" borderId="21" xfId="0" applyNumberFormat="1" applyFont="1" applyFill="1" applyBorder="1" applyAlignment="1" applyProtection="1">
      <alignment horizontal="center" vertical="center"/>
    </xf>
    <xf numFmtId="0" fontId="2" fillId="3" borderId="24" xfId="0" applyNumberFormat="1" applyFont="1" applyFill="1" applyBorder="1" applyAlignment="1" applyProtection="1">
      <alignment horizontal="left" vertical="center" shrinkToFit="1"/>
      <protection locked="0"/>
    </xf>
    <xf numFmtId="0" fontId="2" fillId="3" borderId="5" xfId="0" applyNumberFormat="1" applyFont="1" applyFill="1" applyBorder="1" applyAlignment="1" applyProtection="1">
      <alignment horizontal="left" vertical="center" shrinkToFit="1"/>
      <protection locked="0"/>
    </xf>
    <xf numFmtId="179" fontId="2" fillId="0" borderId="0" xfId="0" applyNumberFormat="1" applyFont="1" applyBorder="1" applyAlignment="1" applyProtection="1">
      <alignment horizontal="right" vertical="center"/>
    </xf>
    <xf numFmtId="0" fontId="2" fillId="3" borderId="20" xfId="0" applyNumberFormat="1" applyFont="1" applyFill="1" applyBorder="1" applyAlignment="1" applyProtection="1">
      <alignment horizontal="left" vertical="center"/>
      <protection locked="0"/>
    </xf>
    <xf numFmtId="0" fontId="2" fillId="3" borderId="14" xfId="0" applyNumberFormat="1" applyFont="1" applyFill="1" applyBorder="1" applyAlignment="1" applyProtection="1">
      <alignment horizontal="left" vertical="center"/>
      <protection locked="0"/>
    </xf>
    <xf numFmtId="0" fontId="2" fillId="3" borderId="20" xfId="0" applyNumberFormat="1" applyFont="1" applyFill="1" applyBorder="1" applyAlignment="1" applyProtection="1">
      <alignment horizontal="left" vertical="center" shrinkToFit="1"/>
      <protection locked="0"/>
    </xf>
    <xf numFmtId="0" fontId="2" fillId="3" borderId="12" xfId="0" applyNumberFormat="1" applyFont="1" applyFill="1" applyBorder="1" applyAlignment="1" applyProtection="1">
      <alignment horizontal="left" vertical="center" shrinkToFit="1"/>
      <protection locked="0"/>
    </xf>
    <xf numFmtId="0" fontId="2" fillId="3" borderId="16" xfId="0" applyNumberFormat="1" applyFont="1" applyFill="1" applyBorder="1" applyAlignment="1" applyProtection="1">
      <alignment horizontal="left" vertical="center" shrinkToFit="1"/>
      <protection locked="0"/>
    </xf>
    <xf numFmtId="0" fontId="2" fillId="3" borderId="17" xfId="0" applyNumberFormat="1" applyFont="1" applyFill="1" applyBorder="1" applyAlignment="1" applyProtection="1">
      <alignment horizontal="left" vertical="center" shrinkToFit="1"/>
      <protection locked="0"/>
    </xf>
    <xf numFmtId="0" fontId="2" fillId="3" borderId="18" xfId="0" applyNumberFormat="1" applyFont="1" applyFill="1" applyBorder="1" applyAlignment="1" applyProtection="1">
      <alignment horizontal="left" vertical="center" shrinkToFit="1"/>
      <protection locked="0"/>
    </xf>
    <xf numFmtId="0" fontId="10" fillId="3" borderId="20" xfId="0" applyNumberFormat="1" applyFont="1" applyFill="1" applyBorder="1" applyAlignment="1" applyProtection="1">
      <alignment horizontal="left" vertical="center" shrinkToFit="1"/>
      <protection locked="0"/>
    </xf>
    <xf numFmtId="0" fontId="10" fillId="3" borderId="13" xfId="0" applyNumberFormat="1" applyFont="1" applyFill="1" applyBorder="1" applyAlignment="1" applyProtection="1">
      <alignment horizontal="left" vertical="center" shrinkToFit="1"/>
      <protection locked="0"/>
    </xf>
    <xf numFmtId="0" fontId="10" fillId="3" borderId="14" xfId="0" applyNumberFormat="1" applyFont="1" applyFill="1" applyBorder="1" applyAlignment="1" applyProtection="1">
      <alignment horizontal="left" vertical="center" shrinkToFit="1"/>
      <protection locked="0"/>
    </xf>
    <xf numFmtId="0" fontId="2" fillId="3" borderId="20" xfId="1" applyNumberFormat="1" applyFont="1" applyFill="1" applyBorder="1" applyAlignment="1" applyProtection="1">
      <alignment horizontal="left" vertical="center" shrinkToFit="1"/>
      <protection locked="0"/>
    </xf>
    <xf numFmtId="0" fontId="2" fillId="3" borderId="13" xfId="1" applyNumberFormat="1" applyFont="1" applyFill="1" applyBorder="1" applyAlignment="1" applyProtection="1">
      <alignment horizontal="left" vertical="center" shrinkToFit="1"/>
      <protection locked="0"/>
    </xf>
    <xf numFmtId="0" fontId="2" fillId="3" borderId="14" xfId="1" applyNumberFormat="1" applyFont="1" applyFill="1" applyBorder="1" applyAlignment="1" applyProtection="1">
      <alignment horizontal="left" vertical="center" shrinkToFit="1"/>
      <protection locked="0"/>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left" vertical="center"/>
    </xf>
    <xf numFmtId="0" fontId="7" fillId="2" borderId="3" xfId="0" applyNumberFormat="1" applyFont="1" applyFill="1" applyBorder="1" applyAlignment="1" applyProtection="1">
      <alignment horizontal="center" vertical="center"/>
    </xf>
    <xf numFmtId="0" fontId="7" fillId="2" borderId="15" xfId="0" applyNumberFormat="1" applyFont="1" applyFill="1" applyBorder="1" applyAlignment="1" applyProtection="1">
      <alignment horizontal="center" vertical="center"/>
    </xf>
    <xf numFmtId="0" fontId="7" fillId="2" borderId="22" xfId="0" applyNumberFormat="1" applyFont="1" applyFill="1" applyBorder="1" applyAlignment="1" applyProtection="1">
      <alignment horizontal="center" vertical="center"/>
    </xf>
  </cellXfs>
  <cellStyles count="2">
    <cellStyle name="ハイパーリンク" xfId="1" builtinId="8"/>
    <cellStyle name="標準" xfId="0" builtinId="0"/>
  </cellStyles>
  <dxfs count="1">
    <dxf>
      <font>
        <color rgb="FFFF000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1"/>
  <sheetViews>
    <sheetView tabSelected="1" zoomScaleNormal="100" workbookViewId="0">
      <pane ySplit="20" topLeftCell="A21" activePane="bottomLeft" state="frozen"/>
      <selection pane="bottomLeft" activeCell="A2" sqref="A2:A3"/>
    </sheetView>
  </sheetViews>
  <sheetFormatPr defaultColWidth="9" defaultRowHeight="13" x14ac:dyDescent="0.55000000000000004"/>
  <cols>
    <col min="1" max="1" width="14.58203125" style="3" customWidth="1"/>
    <col min="2" max="2" width="14.75" style="4" customWidth="1"/>
    <col min="3" max="3" width="27.58203125" style="5" customWidth="1"/>
    <col min="4" max="4" width="14.75" style="6" customWidth="1"/>
    <col min="5" max="5" width="12.58203125" style="5" customWidth="1"/>
    <col min="6" max="6" width="13.25" style="7" customWidth="1"/>
    <col min="7" max="8" width="12.58203125" style="5" customWidth="1"/>
    <col min="9" max="16384" width="9" style="1"/>
  </cols>
  <sheetData>
    <row r="1" spans="1:8" ht="6.75" customHeight="1" x14ac:dyDescent="0.55000000000000004">
      <c r="A1" s="10"/>
      <c r="B1" s="11"/>
      <c r="C1" s="12"/>
      <c r="D1" s="13"/>
      <c r="E1" s="12"/>
      <c r="F1" s="14"/>
      <c r="G1" s="12"/>
      <c r="H1" s="12"/>
    </row>
    <row r="2" spans="1:8" ht="13.5" customHeight="1" x14ac:dyDescent="0.2">
      <c r="A2" s="83" t="s">
        <v>416</v>
      </c>
      <c r="B2" s="83" t="s">
        <v>423</v>
      </c>
      <c r="C2" s="84" t="s">
        <v>417</v>
      </c>
      <c r="D2" s="13"/>
      <c r="E2" s="12"/>
      <c r="F2" s="14"/>
      <c r="G2" s="52" t="s">
        <v>418</v>
      </c>
      <c r="H2" s="46"/>
    </row>
    <row r="3" spans="1:8" ht="13.5" customHeight="1" x14ac:dyDescent="0.55000000000000004">
      <c r="A3" s="83"/>
      <c r="B3" s="83"/>
      <c r="C3" s="84"/>
      <c r="D3" s="13" t="s">
        <v>11</v>
      </c>
      <c r="E3" s="12"/>
      <c r="F3" s="14"/>
      <c r="G3" s="69">
        <f ca="1">TODAY()</f>
        <v>43969</v>
      </c>
      <c r="H3" s="69"/>
    </row>
    <row r="4" spans="1:8" ht="5.25" customHeight="1" thickBot="1" x14ac:dyDescent="0.6">
      <c r="A4" s="10"/>
      <c r="B4" s="11"/>
      <c r="C4" s="12"/>
      <c r="D4" s="13"/>
      <c r="E4" s="12"/>
      <c r="F4" s="14"/>
      <c r="G4" s="15"/>
      <c r="H4" s="16"/>
    </row>
    <row r="5" spans="1:8" ht="19.5" customHeight="1" x14ac:dyDescent="0.55000000000000004">
      <c r="A5" s="86" t="s">
        <v>9</v>
      </c>
      <c r="B5" s="17" t="s">
        <v>5</v>
      </c>
      <c r="C5" s="51"/>
      <c r="D5" s="85" t="s">
        <v>419</v>
      </c>
      <c r="E5" s="85"/>
      <c r="F5" s="74"/>
      <c r="G5" s="75"/>
      <c r="H5" s="76"/>
    </row>
    <row r="6" spans="1:8" ht="19.5" customHeight="1" x14ac:dyDescent="0.55000000000000004">
      <c r="A6" s="87"/>
      <c r="B6" s="18" t="s">
        <v>430</v>
      </c>
      <c r="C6" s="53"/>
      <c r="D6" s="55" t="s">
        <v>431</v>
      </c>
      <c r="E6" s="55"/>
      <c r="F6" s="72"/>
      <c r="G6" s="56"/>
      <c r="H6" s="57"/>
    </row>
    <row r="7" spans="1:8" ht="19.5" customHeight="1" x14ac:dyDescent="0.55000000000000004">
      <c r="A7" s="87"/>
      <c r="B7" s="18" t="s">
        <v>426</v>
      </c>
      <c r="C7" s="47"/>
      <c r="D7" s="18" t="s">
        <v>427</v>
      </c>
      <c r="E7" s="77"/>
      <c r="F7" s="78"/>
      <c r="G7" s="78"/>
      <c r="H7" s="79"/>
    </row>
    <row r="8" spans="1:8" ht="19.5" customHeight="1" x14ac:dyDescent="0.55000000000000004">
      <c r="A8" s="65"/>
      <c r="B8" s="19" t="s">
        <v>8</v>
      </c>
      <c r="C8" s="48"/>
      <c r="D8" s="20" t="s">
        <v>428</v>
      </c>
      <c r="E8" s="80"/>
      <c r="F8" s="81"/>
      <c r="G8" s="81"/>
      <c r="H8" s="82"/>
    </row>
    <row r="9" spans="1:8" ht="19.5" customHeight="1" x14ac:dyDescent="0.55000000000000004">
      <c r="A9" s="65" t="s">
        <v>4</v>
      </c>
      <c r="B9" s="20" t="s">
        <v>5</v>
      </c>
      <c r="C9" s="72"/>
      <c r="D9" s="56"/>
      <c r="E9" s="73"/>
      <c r="F9" s="20" t="s">
        <v>6</v>
      </c>
      <c r="G9" s="70"/>
      <c r="H9" s="71"/>
    </row>
    <row r="10" spans="1:8" ht="19.5" customHeight="1" x14ac:dyDescent="0.55000000000000004">
      <c r="A10" s="65"/>
      <c r="B10" s="19" t="s">
        <v>7</v>
      </c>
      <c r="C10" s="72"/>
      <c r="D10" s="56"/>
      <c r="E10" s="73"/>
      <c r="F10" s="20" t="s">
        <v>8</v>
      </c>
      <c r="G10" s="70"/>
      <c r="H10" s="71"/>
    </row>
    <row r="11" spans="1:8" ht="19.5" customHeight="1" x14ac:dyDescent="0.55000000000000004">
      <c r="A11" s="65" t="s">
        <v>402</v>
      </c>
      <c r="B11" s="20" t="s">
        <v>403</v>
      </c>
      <c r="C11" s="49" t="s">
        <v>429</v>
      </c>
      <c r="D11" s="55" t="s">
        <v>422</v>
      </c>
      <c r="E11" s="55" t="s">
        <v>401</v>
      </c>
      <c r="F11" s="55"/>
      <c r="G11" s="56"/>
      <c r="H11" s="57"/>
    </row>
    <row r="12" spans="1:8" ht="19.5" customHeight="1" thickBot="1" x14ac:dyDescent="0.6">
      <c r="A12" s="66"/>
      <c r="B12" s="21" t="s">
        <v>404</v>
      </c>
      <c r="C12" s="50"/>
      <c r="D12" s="64"/>
      <c r="E12" s="64" t="s">
        <v>420</v>
      </c>
      <c r="F12" s="64"/>
      <c r="G12" s="67"/>
      <c r="H12" s="68"/>
    </row>
    <row r="13" spans="1:8" ht="17.25" customHeight="1" x14ac:dyDescent="0.55000000000000004">
      <c r="A13" s="22" t="s">
        <v>421</v>
      </c>
      <c r="B13" s="11"/>
      <c r="C13" s="12"/>
      <c r="D13" s="13"/>
      <c r="E13" s="12"/>
      <c r="F13" s="14"/>
      <c r="G13" s="15"/>
      <c r="H13" s="16"/>
    </row>
    <row r="14" spans="1:8" ht="7.5" customHeight="1" x14ac:dyDescent="0.55000000000000004">
      <c r="A14" s="22"/>
      <c r="B14" s="11"/>
      <c r="C14" s="12"/>
      <c r="D14" s="13"/>
      <c r="E14" s="12"/>
      <c r="F14" s="14"/>
      <c r="G14" s="12"/>
      <c r="H14" s="16"/>
    </row>
    <row r="15" spans="1:8" ht="21.75" customHeight="1" thickBot="1" x14ac:dyDescent="0.6">
      <c r="A15" s="23" t="s">
        <v>400</v>
      </c>
      <c r="B15" s="23"/>
      <c r="C15" s="23"/>
      <c r="D15" s="23"/>
      <c r="E15" s="54" t="s">
        <v>412</v>
      </c>
      <c r="F15" s="54"/>
      <c r="G15" s="54"/>
      <c r="H15" s="12"/>
    </row>
    <row r="16" spans="1:8" ht="33.75" customHeight="1" x14ac:dyDescent="0.55000000000000004">
      <c r="A16" s="58"/>
      <c r="B16" s="59"/>
      <c r="C16" s="60"/>
      <c r="D16" s="24" t="s">
        <v>3</v>
      </c>
      <c r="E16" s="25" t="s">
        <v>16</v>
      </c>
      <c r="F16" s="25" t="s">
        <v>410</v>
      </c>
      <c r="G16" s="25" t="s">
        <v>16</v>
      </c>
      <c r="H16" s="25" t="s">
        <v>411</v>
      </c>
    </row>
    <row r="17" spans="1:8" ht="25.5" customHeight="1" thickBot="1" x14ac:dyDescent="0.6">
      <c r="A17" s="61"/>
      <c r="B17" s="62"/>
      <c r="C17" s="63"/>
      <c r="D17" s="26">
        <f>SUM(G21:G201)</f>
        <v>0</v>
      </c>
      <c r="E17" s="27">
        <f>SUM(H21:H201)</f>
        <v>0</v>
      </c>
      <c r="F17" s="28">
        <f>IF(E17&gt;0,1500,0)</f>
        <v>0</v>
      </c>
      <c r="G17" s="27">
        <f>E17+F17</f>
        <v>0</v>
      </c>
      <c r="H17" s="27">
        <f>G17*1.1</f>
        <v>0</v>
      </c>
    </row>
    <row r="18" spans="1:8" ht="12" customHeight="1" x14ac:dyDescent="0.55000000000000004">
      <c r="A18" s="29"/>
      <c r="B18" s="29"/>
      <c r="C18" s="29"/>
      <c r="D18" s="29"/>
      <c r="E18" s="29"/>
      <c r="F18" s="30"/>
      <c r="G18" s="31"/>
      <c r="H18" s="32"/>
    </row>
    <row r="19" spans="1:8" ht="21" customHeight="1" x14ac:dyDescent="0.55000000000000004">
      <c r="A19" s="22" t="s">
        <v>424</v>
      </c>
      <c r="B19" s="11"/>
      <c r="C19" s="12"/>
      <c r="D19" s="13"/>
      <c r="E19" s="12"/>
      <c r="F19" s="14"/>
      <c r="G19" s="33"/>
      <c r="H19" s="34" t="s">
        <v>10</v>
      </c>
    </row>
    <row r="20" spans="1:8" s="2" customFormat="1" ht="30.75" customHeight="1" x14ac:dyDescent="0.55000000000000004">
      <c r="A20" s="35" t="s">
        <v>12</v>
      </c>
      <c r="B20" s="35" t="s">
        <v>425</v>
      </c>
      <c r="C20" s="36" t="s">
        <v>0</v>
      </c>
      <c r="D20" s="37" t="s">
        <v>1</v>
      </c>
      <c r="E20" s="25" t="s">
        <v>13</v>
      </c>
      <c r="F20" s="38" t="s">
        <v>15</v>
      </c>
      <c r="G20" s="8" t="s">
        <v>2</v>
      </c>
      <c r="H20" s="25" t="s">
        <v>14</v>
      </c>
    </row>
    <row r="21" spans="1:8" ht="17.25" customHeight="1" x14ac:dyDescent="0.55000000000000004">
      <c r="A21" s="39">
        <v>1</v>
      </c>
      <c r="B21" s="40" t="s">
        <v>202</v>
      </c>
      <c r="C21" s="41" t="s">
        <v>203</v>
      </c>
      <c r="D21" s="42" t="s">
        <v>22</v>
      </c>
      <c r="E21" s="43">
        <v>100</v>
      </c>
      <c r="F21" s="44">
        <v>10</v>
      </c>
      <c r="G21" s="9">
        <v>0</v>
      </c>
      <c r="H21" s="45">
        <f t="shared" ref="H21:H52" si="0">E21*G21</f>
        <v>0</v>
      </c>
    </row>
    <row r="22" spans="1:8" ht="17.25" customHeight="1" x14ac:dyDescent="0.55000000000000004">
      <c r="A22" s="39">
        <v>2</v>
      </c>
      <c r="B22" s="40" t="s">
        <v>202</v>
      </c>
      <c r="C22" s="41" t="s">
        <v>204</v>
      </c>
      <c r="D22" s="42" t="s">
        <v>23</v>
      </c>
      <c r="E22" s="43">
        <v>100</v>
      </c>
      <c r="F22" s="44">
        <v>10</v>
      </c>
      <c r="G22" s="9">
        <v>0</v>
      </c>
      <c r="H22" s="45">
        <f t="shared" si="0"/>
        <v>0</v>
      </c>
    </row>
    <row r="23" spans="1:8" ht="17.25" customHeight="1" x14ac:dyDescent="0.55000000000000004">
      <c r="A23" s="39">
        <v>3</v>
      </c>
      <c r="B23" s="40" t="s">
        <v>202</v>
      </c>
      <c r="C23" s="41" t="s">
        <v>205</v>
      </c>
      <c r="D23" s="42" t="s">
        <v>24</v>
      </c>
      <c r="E23" s="43">
        <v>100</v>
      </c>
      <c r="F23" s="44">
        <v>10</v>
      </c>
      <c r="G23" s="9">
        <v>0</v>
      </c>
      <c r="H23" s="45">
        <f t="shared" si="0"/>
        <v>0</v>
      </c>
    </row>
    <row r="24" spans="1:8" ht="17.25" customHeight="1" x14ac:dyDescent="0.55000000000000004">
      <c r="A24" s="39">
        <v>4</v>
      </c>
      <c r="B24" s="40" t="s">
        <v>202</v>
      </c>
      <c r="C24" s="41" t="s">
        <v>206</v>
      </c>
      <c r="D24" s="42" t="s">
        <v>25</v>
      </c>
      <c r="E24" s="43">
        <v>100</v>
      </c>
      <c r="F24" s="44">
        <v>10</v>
      </c>
      <c r="G24" s="9">
        <v>0</v>
      </c>
      <c r="H24" s="45">
        <f t="shared" si="0"/>
        <v>0</v>
      </c>
    </row>
    <row r="25" spans="1:8" ht="17.25" customHeight="1" x14ac:dyDescent="0.55000000000000004">
      <c r="A25" s="39">
        <v>5</v>
      </c>
      <c r="B25" s="40" t="s">
        <v>202</v>
      </c>
      <c r="C25" s="41" t="s">
        <v>207</v>
      </c>
      <c r="D25" s="42" t="s">
        <v>26</v>
      </c>
      <c r="E25" s="43">
        <v>100</v>
      </c>
      <c r="F25" s="44">
        <v>10</v>
      </c>
      <c r="G25" s="9">
        <v>0</v>
      </c>
      <c r="H25" s="45">
        <f t="shared" si="0"/>
        <v>0</v>
      </c>
    </row>
    <row r="26" spans="1:8" ht="17.25" customHeight="1" x14ac:dyDescent="0.55000000000000004">
      <c r="A26" s="39">
        <v>6</v>
      </c>
      <c r="B26" s="40" t="s">
        <v>202</v>
      </c>
      <c r="C26" s="41" t="s">
        <v>208</v>
      </c>
      <c r="D26" s="42" t="s">
        <v>27</v>
      </c>
      <c r="E26" s="43">
        <v>100</v>
      </c>
      <c r="F26" s="44">
        <v>10</v>
      </c>
      <c r="G26" s="9">
        <v>0</v>
      </c>
      <c r="H26" s="45">
        <f t="shared" si="0"/>
        <v>0</v>
      </c>
    </row>
    <row r="27" spans="1:8" ht="17.25" customHeight="1" x14ac:dyDescent="0.55000000000000004">
      <c r="A27" s="39">
        <v>7</v>
      </c>
      <c r="B27" s="40" t="s">
        <v>202</v>
      </c>
      <c r="C27" s="41" t="s">
        <v>209</v>
      </c>
      <c r="D27" s="42" t="s">
        <v>28</v>
      </c>
      <c r="E27" s="43">
        <v>100</v>
      </c>
      <c r="F27" s="44">
        <v>10</v>
      </c>
      <c r="G27" s="9">
        <v>0</v>
      </c>
      <c r="H27" s="45">
        <f t="shared" si="0"/>
        <v>0</v>
      </c>
    </row>
    <row r="28" spans="1:8" ht="17.25" customHeight="1" x14ac:dyDescent="0.55000000000000004">
      <c r="A28" s="39">
        <v>8</v>
      </c>
      <c r="B28" s="40" t="s">
        <v>202</v>
      </c>
      <c r="C28" s="41" t="s">
        <v>210</v>
      </c>
      <c r="D28" s="42" t="s">
        <v>29</v>
      </c>
      <c r="E28" s="43">
        <v>100</v>
      </c>
      <c r="F28" s="44">
        <v>12</v>
      </c>
      <c r="G28" s="9">
        <v>0</v>
      </c>
      <c r="H28" s="45">
        <f t="shared" si="0"/>
        <v>0</v>
      </c>
    </row>
    <row r="29" spans="1:8" ht="17.25" customHeight="1" x14ac:dyDescent="0.55000000000000004">
      <c r="A29" s="39">
        <v>9</v>
      </c>
      <c r="B29" s="40" t="s">
        <v>202</v>
      </c>
      <c r="C29" s="41" t="s">
        <v>211</v>
      </c>
      <c r="D29" s="42" t="s">
        <v>30</v>
      </c>
      <c r="E29" s="43">
        <v>100</v>
      </c>
      <c r="F29" s="44">
        <v>10</v>
      </c>
      <c r="G29" s="9">
        <v>0</v>
      </c>
      <c r="H29" s="45">
        <f t="shared" si="0"/>
        <v>0</v>
      </c>
    </row>
    <row r="30" spans="1:8" ht="17.25" customHeight="1" x14ac:dyDescent="0.55000000000000004">
      <c r="A30" s="39">
        <v>10</v>
      </c>
      <c r="B30" s="40" t="s">
        <v>202</v>
      </c>
      <c r="C30" s="41" t="s">
        <v>212</v>
      </c>
      <c r="D30" s="42" t="s">
        <v>31</v>
      </c>
      <c r="E30" s="43">
        <v>100</v>
      </c>
      <c r="F30" s="44">
        <v>10</v>
      </c>
      <c r="G30" s="9">
        <v>0</v>
      </c>
      <c r="H30" s="45">
        <f t="shared" si="0"/>
        <v>0</v>
      </c>
    </row>
    <row r="31" spans="1:8" ht="17.25" customHeight="1" x14ac:dyDescent="0.55000000000000004">
      <c r="A31" s="39">
        <v>11</v>
      </c>
      <c r="B31" s="40" t="s">
        <v>17</v>
      </c>
      <c r="C31" s="41" t="s">
        <v>213</v>
      </c>
      <c r="D31" s="42" t="s">
        <v>32</v>
      </c>
      <c r="E31" s="43">
        <v>100</v>
      </c>
      <c r="F31" s="44">
        <v>10</v>
      </c>
      <c r="G31" s="9">
        <v>0</v>
      </c>
      <c r="H31" s="45">
        <f t="shared" si="0"/>
        <v>0</v>
      </c>
    </row>
    <row r="32" spans="1:8" ht="17.25" customHeight="1" x14ac:dyDescent="0.55000000000000004">
      <c r="A32" s="39">
        <v>12</v>
      </c>
      <c r="B32" s="40" t="s">
        <v>17</v>
      </c>
      <c r="C32" s="41" t="s">
        <v>214</v>
      </c>
      <c r="D32" s="42" t="s">
        <v>33</v>
      </c>
      <c r="E32" s="43">
        <v>100</v>
      </c>
      <c r="F32" s="44">
        <v>12</v>
      </c>
      <c r="G32" s="9">
        <v>0</v>
      </c>
      <c r="H32" s="45">
        <f t="shared" si="0"/>
        <v>0</v>
      </c>
    </row>
    <row r="33" spans="1:8" ht="17.25" customHeight="1" x14ac:dyDescent="0.55000000000000004">
      <c r="A33" s="39">
        <v>13</v>
      </c>
      <c r="B33" s="40" t="s">
        <v>17</v>
      </c>
      <c r="C33" s="41" t="s">
        <v>215</v>
      </c>
      <c r="D33" s="42" t="s">
        <v>34</v>
      </c>
      <c r="E33" s="43">
        <v>100</v>
      </c>
      <c r="F33" s="44">
        <v>10</v>
      </c>
      <c r="G33" s="9">
        <v>0</v>
      </c>
      <c r="H33" s="45">
        <f t="shared" si="0"/>
        <v>0</v>
      </c>
    </row>
    <row r="34" spans="1:8" ht="17.25" customHeight="1" x14ac:dyDescent="0.55000000000000004">
      <c r="A34" s="39">
        <v>14</v>
      </c>
      <c r="B34" s="40" t="s">
        <v>17</v>
      </c>
      <c r="C34" s="41" t="s">
        <v>216</v>
      </c>
      <c r="D34" s="42" t="s">
        <v>35</v>
      </c>
      <c r="E34" s="43">
        <v>100</v>
      </c>
      <c r="F34" s="44">
        <v>10</v>
      </c>
      <c r="G34" s="9">
        <v>0</v>
      </c>
      <c r="H34" s="45">
        <f t="shared" si="0"/>
        <v>0</v>
      </c>
    </row>
    <row r="35" spans="1:8" ht="17.25" customHeight="1" x14ac:dyDescent="0.55000000000000004">
      <c r="A35" s="39">
        <v>15</v>
      </c>
      <c r="B35" s="40" t="s">
        <v>17</v>
      </c>
      <c r="C35" s="41" t="s">
        <v>219</v>
      </c>
      <c r="D35" s="42" t="s">
        <v>38</v>
      </c>
      <c r="E35" s="43">
        <v>100</v>
      </c>
      <c r="F35" s="44">
        <v>10</v>
      </c>
      <c r="G35" s="9">
        <v>0</v>
      </c>
      <c r="H35" s="45">
        <f t="shared" si="0"/>
        <v>0</v>
      </c>
    </row>
    <row r="36" spans="1:8" ht="17.25" customHeight="1" x14ac:dyDescent="0.55000000000000004">
      <c r="A36" s="39">
        <v>16</v>
      </c>
      <c r="B36" s="40" t="s">
        <v>17</v>
      </c>
      <c r="C36" s="41" t="s">
        <v>218</v>
      </c>
      <c r="D36" s="42" t="s">
        <v>37</v>
      </c>
      <c r="E36" s="43">
        <v>100</v>
      </c>
      <c r="F36" s="44">
        <v>10</v>
      </c>
      <c r="G36" s="9">
        <v>0</v>
      </c>
      <c r="H36" s="45">
        <f t="shared" si="0"/>
        <v>0</v>
      </c>
    </row>
    <row r="37" spans="1:8" ht="17.25" customHeight="1" x14ac:dyDescent="0.55000000000000004">
      <c r="A37" s="39">
        <v>17</v>
      </c>
      <c r="B37" s="40" t="s">
        <v>17</v>
      </c>
      <c r="C37" s="41" t="s">
        <v>217</v>
      </c>
      <c r="D37" s="42" t="s">
        <v>36</v>
      </c>
      <c r="E37" s="43">
        <v>100</v>
      </c>
      <c r="F37" s="44">
        <v>10</v>
      </c>
      <c r="G37" s="9">
        <v>0</v>
      </c>
      <c r="H37" s="45">
        <f t="shared" si="0"/>
        <v>0</v>
      </c>
    </row>
    <row r="38" spans="1:8" ht="17.25" customHeight="1" x14ac:dyDescent="0.55000000000000004">
      <c r="A38" s="39">
        <v>18</v>
      </c>
      <c r="B38" s="40" t="s">
        <v>18</v>
      </c>
      <c r="C38" s="41" t="s">
        <v>220</v>
      </c>
      <c r="D38" s="42" t="s">
        <v>39</v>
      </c>
      <c r="E38" s="43">
        <v>100</v>
      </c>
      <c r="F38" s="44">
        <v>10</v>
      </c>
      <c r="G38" s="9">
        <v>0</v>
      </c>
      <c r="H38" s="45">
        <f t="shared" si="0"/>
        <v>0</v>
      </c>
    </row>
    <row r="39" spans="1:8" ht="17.25" customHeight="1" x14ac:dyDescent="0.55000000000000004">
      <c r="A39" s="39">
        <v>19</v>
      </c>
      <c r="B39" s="40" t="s">
        <v>18</v>
      </c>
      <c r="C39" s="41" t="s">
        <v>221</v>
      </c>
      <c r="D39" s="42" t="s">
        <v>40</v>
      </c>
      <c r="E39" s="43">
        <v>100</v>
      </c>
      <c r="F39" s="44">
        <v>12</v>
      </c>
      <c r="G39" s="9">
        <v>0</v>
      </c>
      <c r="H39" s="45">
        <f t="shared" si="0"/>
        <v>0</v>
      </c>
    </row>
    <row r="40" spans="1:8" ht="17.25" customHeight="1" x14ac:dyDescent="0.55000000000000004">
      <c r="A40" s="39">
        <v>20</v>
      </c>
      <c r="B40" s="40" t="s">
        <v>18</v>
      </c>
      <c r="C40" s="41" t="s">
        <v>222</v>
      </c>
      <c r="D40" s="42" t="s">
        <v>41</v>
      </c>
      <c r="E40" s="43">
        <v>100</v>
      </c>
      <c r="F40" s="44">
        <v>10</v>
      </c>
      <c r="G40" s="9">
        <v>0</v>
      </c>
      <c r="H40" s="45">
        <f t="shared" si="0"/>
        <v>0</v>
      </c>
    </row>
    <row r="41" spans="1:8" ht="17.25" customHeight="1" x14ac:dyDescent="0.55000000000000004">
      <c r="A41" s="39">
        <v>21</v>
      </c>
      <c r="B41" s="40" t="s">
        <v>18</v>
      </c>
      <c r="C41" s="41" t="s">
        <v>223</v>
      </c>
      <c r="D41" s="42" t="s">
        <v>42</v>
      </c>
      <c r="E41" s="43">
        <v>100</v>
      </c>
      <c r="F41" s="44">
        <v>10</v>
      </c>
      <c r="G41" s="9">
        <v>0</v>
      </c>
      <c r="H41" s="45">
        <f t="shared" si="0"/>
        <v>0</v>
      </c>
    </row>
    <row r="42" spans="1:8" ht="17.25" customHeight="1" x14ac:dyDescent="0.55000000000000004">
      <c r="A42" s="39">
        <v>22</v>
      </c>
      <c r="B42" s="40" t="s">
        <v>18</v>
      </c>
      <c r="C42" s="41" t="s">
        <v>224</v>
      </c>
      <c r="D42" s="42" t="s">
        <v>43</v>
      </c>
      <c r="E42" s="43">
        <v>100</v>
      </c>
      <c r="F42" s="44">
        <v>10</v>
      </c>
      <c r="G42" s="9">
        <v>0</v>
      </c>
      <c r="H42" s="45">
        <f t="shared" si="0"/>
        <v>0</v>
      </c>
    </row>
    <row r="43" spans="1:8" ht="17.25" customHeight="1" x14ac:dyDescent="0.55000000000000004">
      <c r="A43" s="39">
        <v>23</v>
      </c>
      <c r="B43" s="40" t="s">
        <v>18</v>
      </c>
      <c r="C43" s="41" t="s">
        <v>225</v>
      </c>
      <c r="D43" s="42" t="s">
        <v>44</v>
      </c>
      <c r="E43" s="43">
        <v>100</v>
      </c>
      <c r="F43" s="44">
        <v>12</v>
      </c>
      <c r="G43" s="9">
        <v>0</v>
      </c>
      <c r="H43" s="45">
        <f t="shared" si="0"/>
        <v>0</v>
      </c>
    </row>
    <row r="44" spans="1:8" ht="17.25" customHeight="1" x14ac:dyDescent="0.55000000000000004">
      <c r="A44" s="39">
        <v>24</v>
      </c>
      <c r="B44" s="40" t="s">
        <v>226</v>
      </c>
      <c r="C44" s="41" t="s">
        <v>227</v>
      </c>
      <c r="D44" s="42" t="s">
        <v>45</v>
      </c>
      <c r="E44" s="43">
        <v>100</v>
      </c>
      <c r="F44" s="44">
        <v>10</v>
      </c>
      <c r="G44" s="9">
        <v>0</v>
      </c>
      <c r="H44" s="45">
        <f t="shared" si="0"/>
        <v>0</v>
      </c>
    </row>
    <row r="45" spans="1:8" ht="17.25" customHeight="1" x14ac:dyDescent="0.55000000000000004">
      <c r="A45" s="39">
        <v>25</v>
      </c>
      <c r="B45" s="40" t="s">
        <v>226</v>
      </c>
      <c r="C45" s="41" t="s">
        <v>228</v>
      </c>
      <c r="D45" s="42" t="s">
        <v>46</v>
      </c>
      <c r="E45" s="43">
        <v>100</v>
      </c>
      <c r="F45" s="44">
        <v>10</v>
      </c>
      <c r="G45" s="9">
        <v>0</v>
      </c>
      <c r="H45" s="45">
        <f t="shared" si="0"/>
        <v>0</v>
      </c>
    </row>
    <row r="46" spans="1:8" ht="17.25" customHeight="1" x14ac:dyDescent="0.55000000000000004">
      <c r="A46" s="39">
        <v>26</v>
      </c>
      <c r="B46" s="40" t="s">
        <v>226</v>
      </c>
      <c r="C46" s="41" t="s">
        <v>229</v>
      </c>
      <c r="D46" s="42" t="s">
        <v>47</v>
      </c>
      <c r="E46" s="43">
        <v>100</v>
      </c>
      <c r="F46" s="44">
        <v>10</v>
      </c>
      <c r="G46" s="9">
        <v>0</v>
      </c>
      <c r="H46" s="45">
        <f t="shared" si="0"/>
        <v>0</v>
      </c>
    </row>
    <row r="47" spans="1:8" ht="17.25" customHeight="1" x14ac:dyDescent="0.55000000000000004">
      <c r="A47" s="39">
        <v>27</v>
      </c>
      <c r="B47" s="40" t="s">
        <v>226</v>
      </c>
      <c r="C47" s="41" t="s">
        <v>230</v>
      </c>
      <c r="D47" s="42" t="s">
        <v>48</v>
      </c>
      <c r="E47" s="43">
        <v>100</v>
      </c>
      <c r="F47" s="44">
        <v>10</v>
      </c>
      <c r="G47" s="9">
        <v>0</v>
      </c>
      <c r="H47" s="45">
        <f t="shared" si="0"/>
        <v>0</v>
      </c>
    </row>
    <row r="48" spans="1:8" ht="17.25" customHeight="1" x14ac:dyDescent="0.55000000000000004">
      <c r="A48" s="39">
        <v>28</v>
      </c>
      <c r="B48" s="40" t="s">
        <v>226</v>
      </c>
      <c r="C48" s="41" t="s">
        <v>231</v>
      </c>
      <c r="D48" s="42" t="s">
        <v>49</v>
      </c>
      <c r="E48" s="43">
        <v>100</v>
      </c>
      <c r="F48" s="44">
        <v>10</v>
      </c>
      <c r="G48" s="9">
        <v>0</v>
      </c>
      <c r="H48" s="45">
        <f t="shared" si="0"/>
        <v>0</v>
      </c>
    </row>
    <row r="49" spans="1:8" ht="17.25" customHeight="1" x14ac:dyDescent="0.55000000000000004">
      <c r="A49" s="39">
        <v>29</v>
      </c>
      <c r="B49" s="40" t="s">
        <v>19</v>
      </c>
      <c r="C49" s="41" t="s">
        <v>232</v>
      </c>
      <c r="D49" s="42" t="s">
        <v>50</v>
      </c>
      <c r="E49" s="43">
        <v>100</v>
      </c>
      <c r="F49" s="44">
        <v>10</v>
      </c>
      <c r="G49" s="9">
        <v>0</v>
      </c>
      <c r="H49" s="45">
        <f t="shared" si="0"/>
        <v>0</v>
      </c>
    </row>
    <row r="50" spans="1:8" ht="17.25" customHeight="1" x14ac:dyDescent="0.55000000000000004">
      <c r="A50" s="39">
        <v>30</v>
      </c>
      <c r="B50" s="40" t="s">
        <v>19</v>
      </c>
      <c r="C50" s="41" t="s">
        <v>233</v>
      </c>
      <c r="D50" s="42" t="s">
        <v>51</v>
      </c>
      <c r="E50" s="43">
        <v>100</v>
      </c>
      <c r="F50" s="44">
        <v>10</v>
      </c>
      <c r="G50" s="9">
        <v>0</v>
      </c>
      <c r="H50" s="45">
        <f t="shared" si="0"/>
        <v>0</v>
      </c>
    </row>
    <row r="51" spans="1:8" ht="17.25" customHeight="1" x14ac:dyDescent="0.55000000000000004">
      <c r="A51" s="39">
        <v>31</v>
      </c>
      <c r="B51" s="40" t="s">
        <v>19</v>
      </c>
      <c r="C51" s="41" t="s">
        <v>236</v>
      </c>
      <c r="D51" s="42" t="s">
        <v>54</v>
      </c>
      <c r="E51" s="43">
        <v>100</v>
      </c>
      <c r="F51" s="44">
        <v>10</v>
      </c>
      <c r="G51" s="9">
        <v>0</v>
      </c>
      <c r="H51" s="45">
        <f t="shared" si="0"/>
        <v>0</v>
      </c>
    </row>
    <row r="52" spans="1:8" ht="17.25" customHeight="1" x14ac:dyDescent="0.55000000000000004">
      <c r="A52" s="39">
        <v>32</v>
      </c>
      <c r="B52" s="40" t="s">
        <v>19</v>
      </c>
      <c r="C52" s="41" t="s">
        <v>237</v>
      </c>
      <c r="D52" s="42" t="s">
        <v>55</v>
      </c>
      <c r="E52" s="43">
        <v>100</v>
      </c>
      <c r="F52" s="44">
        <v>10</v>
      </c>
      <c r="G52" s="9">
        <v>0</v>
      </c>
      <c r="H52" s="45">
        <f t="shared" si="0"/>
        <v>0</v>
      </c>
    </row>
    <row r="53" spans="1:8" ht="17.25" customHeight="1" x14ac:dyDescent="0.55000000000000004">
      <c r="A53" s="39">
        <v>33</v>
      </c>
      <c r="B53" s="40" t="s">
        <v>19</v>
      </c>
      <c r="C53" s="41" t="s">
        <v>235</v>
      </c>
      <c r="D53" s="42" t="s">
        <v>53</v>
      </c>
      <c r="E53" s="43">
        <v>100</v>
      </c>
      <c r="F53" s="44">
        <v>8</v>
      </c>
      <c r="G53" s="9">
        <v>0</v>
      </c>
      <c r="H53" s="45">
        <f t="shared" ref="H53:H84" si="1">E53*G53</f>
        <v>0</v>
      </c>
    </row>
    <row r="54" spans="1:8" ht="17.25" customHeight="1" x14ac:dyDescent="0.55000000000000004">
      <c r="A54" s="39">
        <v>34</v>
      </c>
      <c r="B54" s="40" t="s">
        <v>19</v>
      </c>
      <c r="C54" s="41" t="s">
        <v>238</v>
      </c>
      <c r="D54" s="42" t="s">
        <v>56</v>
      </c>
      <c r="E54" s="43">
        <v>100</v>
      </c>
      <c r="F54" s="44">
        <v>10</v>
      </c>
      <c r="G54" s="9">
        <v>0</v>
      </c>
      <c r="H54" s="45">
        <f t="shared" si="1"/>
        <v>0</v>
      </c>
    </row>
    <row r="55" spans="1:8" ht="17.25" customHeight="1" x14ac:dyDescent="0.55000000000000004">
      <c r="A55" s="39">
        <v>35</v>
      </c>
      <c r="B55" s="40" t="s">
        <v>19</v>
      </c>
      <c r="C55" s="41" t="s">
        <v>240</v>
      </c>
      <c r="D55" s="42" t="s">
        <v>58</v>
      </c>
      <c r="E55" s="43">
        <v>100</v>
      </c>
      <c r="F55" s="44">
        <v>12</v>
      </c>
      <c r="G55" s="9">
        <v>0</v>
      </c>
      <c r="H55" s="45">
        <f t="shared" si="1"/>
        <v>0</v>
      </c>
    </row>
    <row r="56" spans="1:8" ht="17.25" customHeight="1" x14ac:dyDescent="0.55000000000000004">
      <c r="A56" s="39">
        <v>36</v>
      </c>
      <c r="B56" s="40" t="s">
        <v>19</v>
      </c>
      <c r="C56" s="41" t="s">
        <v>241</v>
      </c>
      <c r="D56" s="42" t="s">
        <v>59</v>
      </c>
      <c r="E56" s="43">
        <v>100</v>
      </c>
      <c r="F56" s="44">
        <v>8</v>
      </c>
      <c r="G56" s="9">
        <v>0</v>
      </c>
      <c r="H56" s="45">
        <f t="shared" si="1"/>
        <v>0</v>
      </c>
    </row>
    <row r="57" spans="1:8" ht="17.25" customHeight="1" x14ac:dyDescent="0.55000000000000004">
      <c r="A57" s="39">
        <v>37</v>
      </c>
      <c r="B57" s="40" t="s">
        <v>19</v>
      </c>
      <c r="C57" s="41" t="s">
        <v>239</v>
      </c>
      <c r="D57" s="42" t="s">
        <v>57</v>
      </c>
      <c r="E57" s="43">
        <v>100</v>
      </c>
      <c r="F57" s="44">
        <v>10</v>
      </c>
      <c r="G57" s="9">
        <v>0</v>
      </c>
      <c r="H57" s="45">
        <f t="shared" si="1"/>
        <v>0</v>
      </c>
    </row>
    <row r="58" spans="1:8" ht="17.25" customHeight="1" x14ac:dyDescent="0.55000000000000004">
      <c r="A58" s="39">
        <v>38</v>
      </c>
      <c r="B58" s="40" t="s">
        <v>19</v>
      </c>
      <c r="C58" s="41" t="s">
        <v>234</v>
      </c>
      <c r="D58" s="42" t="s">
        <v>52</v>
      </c>
      <c r="E58" s="43">
        <v>100</v>
      </c>
      <c r="F58" s="44">
        <v>10</v>
      </c>
      <c r="G58" s="9">
        <v>0</v>
      </c>
      <c r="H58" s="45">
        <f t="shared" si="1"/>
        <v>0</v>
      </c>
    </row>
    <row r="59" spans="1:8" ht="17.25" customHeight="1" x14ac:dyDescent="0.55000000000000004">
      <c r="A59" s="39">
        <v>39</v>
      </c>
      <c r="B59" s="40" t="s">
        <v>413</v>
      </c>
      <c r="C59" s="41" t="s">
        <v>242</v>
      </c>
      <c r="D59" s="42" t="s">
        <v>60</v>
      </c>
      <c r="E59" s="43">
        <v>100</v>
      </c>
      <c r="F59" s="44">
        <v>10</v>
      </c>
      <c r="G59" s="9">
        <v>0</v>
      </c>
      <c r="H59" s="45">
        <f t="shared" si="1"/>
        <v>0</v>
      </c>
    </row>
    <row r="60" spans="1:8" ht="17.25" customHeight="1" x14ac:dyDescent="0.55000000000000004">
      <c r="A60" s="39">
        <v>40</v>
      </c>
      <c r="B60" s="40" t="s">
        <v>413</v>
      </c>
      <c r="C60" s="41" t="s">
        <v>243</v>
      </c>
      <c r="D60" s="42" t="s">
        <v>61</v>
      </c>
      <c r="E60" s="43">
        <v>100</v>
      </c>
      <c r="F60" s="44">
        <v>8</v>
      </c>
      <c r="G60" s="9">
        <v>0</v>
      </c>
      <c r="H60" s="45">
        <f t="shared" si="1"/>
        <v>0</v>
      </c>
    </row>
    <row r="61" spans="1:8" ht="17.25" customHeight="1" x14ac:dyDescent="0.55000000000000004">
      <c r="A61" s="39">
        <v>41</v>
      </c>
      <c r="B61" s="40" t="s">
        <v>413</v>
      </c>
      <c r="C61" s="41" t="s">
        <v>244</v>
      </c>
      <c r="D61" s="42" t="s">
        <v>62</v>
      </c>
      <c r="E61" s="43">
        <v>100</v>
      </c>
      <c r="F61" s="44">
        <v>20</v>
      </c>
      <c r="G61" s="9">
        <v>0</v>
      </c>
      <c r="H61" s="45">
        <f t="shared" si="1"/>
        <v>0</v>
      </c>
    </row>
    <row r="62" spans="1:8" ht="17.25" customHeight="1" x14ac:dyDescent="0.55000000000000004">
      <c r="A62" s="39">
        <v>42</v>
      </c>
      <c r="B62" s="40" t="s">
        <v>413</v>
      </c>
      <c r="C62" s="41" t="s">
        <v>245</v>
      </c>
      <c r="D62" s="42" t="s">
        <v>63</v>
      </c>
      <c r="E62" s="43">
        <v>100</v>
      </c>
      <c r="F62" s="44">
        <v>9</v>
      </c>
      <c r="G62" s="9">
        <v>0</v>
      </c>
      <c r="H62" s="45">
        <f t="shared" si="1"/>
        <v>0</v>
      </c>
    </row>
    <row r="63" spans="1:8" ht="17.25" customHeight="1" x14ac:dyDescent="0.55000000000000004">
      <c r="A63" s="39">
        <v>43</v>
      </c>
      <c r="B63" s="40" t="s">
        <v>413</v>
      </c>
      <c r="C63" s="41" t="s">
        <v>246</v>
      </c>
      <c r="D63" s="42" t="s">
        <v>64</v>
      </c>
      <c r="E63" s="43">
        <v>100</v>
      </c>
      <c r="F63" s="44">
        <v>10</v>
      </c>
      <c r="G63" s="9">
        <v>0</v>
      </c>
      <c r="H63" s="45">
        <f t="shared" si="1"/>
        <v>0</v>
      </c>
    </row>
    <row r="64" spans="1:8" ht="17.25" customHeight="1" x14ac:dyDescent="0.55000000000000004">
      <c r="A64" s="39">
        <v>44</v>
      </c>
      <c r="B64" s="40" t="s">
        <v>413</v>
      </c>
      <c r="C64" s="41" t="s">
        <v>247</v>
      </c>
      <c r="D64" s="42" t="s">
        <v>65</v>
      </c>
      <c r="E64" s="43">
        <v>100</v>
      </c>
      <c r="F64" s="44">
        <v>10</v>
      </c>
      <c r="G64" s="9">
        <v>0</v>
      </c>
      <c r="H64" s="45">
        <f t="shared" si="1"/>
        <v>0</v>
      </c>
    </row>
    <row r="65" spans="1:8" ht="17.25" customHeight="1" x14ac:dyDescent="0.55000000000000004">
      <c r="A65" s="39">
        <v>45</v>
      </c>
      <c r="B65" s="40" t="s">
        <v>413</v>
      </c>
      <c r="C65" s="41" t="s">
        <v>248</v>
      </c>
      <c r="D65" s="42" t="s">
        <v>66</v>
      </c>
      <c r="E65" s="43">
        <v>100</v>
      </c>
      <c r="F65" s="44">
        <v>10</v>
      </c>
      <c r="G65" s="9">
        <v>0</v>
      </c>
      <c r="H65" s="45">
        <f t="shared" si="1"/>
        <v>0</v>
      </c>
    </row>
    <row r="66" spans="1:8" ht="17.25" customHeight="1" x14ac:dyDescent="0.55000000000000004">
      <c r="A66" s="39">
        <v>46</v>
      </c>
      <c r="B66" s="40" t="s">
        <v>413</v>
      </c>
      <c r="C66" s="41" t="s">
        <v>249</v>
      </c>
      <c r="D66" s="42" t="s">
        <v>67</v>
      </c>
      <c r="E66" s="43">
        <v>100</v>
      </c>
      <c r="F66" s="44">
        <v>10</v>
      </c>
      <c r="G66" s="9">
        <v>0</v>
      </c>
      <c r="H66" s="45">
        <f t="shared" si="1"/>
        <v>0</v>
      </c>
    </row>
    <row r="67" spans="1:8" ht="17.25" customHeight="1" x14ac:dyDescent="0.55000000000000004">
      <c r="A67" s="39">
        <v>47</v>
      </c>
      <c r="B67" s="40" t="s">
        <v>414</v>
      </c>
      <c r="C67" s="41" t="s">
        <v>250</v>
      </c>
      <c r="D67" s="42" t="s">
        <v>68</v>
      </c>
      <c r="E67" s="43">
        <v>100</v>
      </c>
      <c r="F67" s="44">
        <v>36</v>
      </c>
      <c r="G67" s="9">
        <v>0</v>
      </c>
      <c r="H67" s="45">
        <f t="shared" si="1"/>
        <v>0</v>
      </c>
    </row>
    <row r="68" spans="1:8" ht="17.25" customHeight="1" x14ac:dyDescent="0.55000000000000004">
      <c r="A68" s="39">
        <v>48</v>
      </c>
      <c r="B68" s="40" t="s">
        <v>414</v>
      </c>
      <c r="C68" s="41" t="s">
        <v>252</v>
      </c>
      <c r="D68" s="42" t="s">
        <v>70</v>
      </c>
      <c r="E68" s="43">
        <v>100</v>
      </c>
      <c r="F68" s="44">
        <v>20</v>
      </c>
      <c r="G68" s="9">
        <v>0</v>
      </c>
      <c r="H68" s="45">
        <f t="shared" si="1"/>
        <v>0</v>
      </c>
    </row>
    <row r="69" spans="1:8" ht="17.25" customHeight="1" x14ac:dyDescent="0.55000000000000004">
      <c r="A69" s="39">
        <v>49</v>
      </c>
      <c r="B69" s="40" t="s">
        <v>414</v>
      </c>
      <c r="C69" s="41" t="s">
        <v>253</v>
      </c>
      <c r="D69" s="42" t="s">
        <v>71</v>
      </c>
      <c r="E69" s="43">
        <v>100</v>
      </c>
      <c r="F69" s="44">
        <v>12</v>
      </c>
      <c r="G69" s="9">
        <v>0</v>
      </c>
      <c r="H69" s="45">
        <f t="shared" si="1"/>
        <v>0</v>
      </c>
    </row>
    <row r="70" spans="1:8" ht="17.25" customHeight="1" x14ac:dyDescent="0.55000000000000004">
      <c r="A70" s="39">
        <v>50</v>
      </c>
      <c r="B70" s="40" t="s">
        <v>414</v>
      </c>
      <c r="C70" s="41" t="s">
        <v>254</v>
      </c>
      <c r="D70" s="42" t="s">
        <v>72</v>
      </c>
      <c r="E70" s="43">
        <v>100</v>
      </c>
      <c r="F70" s="44">
        <v>14</v>
      </c>
      <c r="G70" s="9">
        <v>0</v>
      </c>
      <c r="H70" s="45">
        <f t="shared" si="1"/>
        <v>0</v>
      </c>
    </row>
    <row r="71" spans="1:8" ht="17.25" customHeight="1" x14ac:dyDescent="0.55000000000000004">
      <c r="A71" s="39">
        <v>51</v>
      </c>
      <c r="B71" s="40" t="s">
        <v>414</v>
      </c>
      <c r="C71" s="41" t="s">
        <v>251</v>
      </c>
      <c r="D71" s="42" t="s">
        <v>69</v>
      </c>
      <c r="E71" s="43">
        <v>100</v>
      </c>
      <c r="F71" s="44">
        <v>14</v>
      </c>
      <c r="G71" s="9">
        <v>0</v>
      </c>
      <c r="H71" s="45">
        <f t="shared" si="1"/>
        <v>0</v>
      </c>
    </row>
    <row r="72" spans="1:8" ht="17.25" customHeight="1" x14ac:dyDescent="0.55000000000000004">
      <c r="A72" s="39">
        <v>52</v>
      </c>
      <c r="B72" s="40" t="s">
        <v>255</v>
      </c>
      <c r="C72" s="41" t="s">
        <v>256</v>
      </c>
      <c r="D72" s="42" t="s">
        <v>73</v>
      </c>
      <c r="E72" s="43">
        <v>100</v>
      </c>
      <c r="F72" s="44">
        <v>5</v>
      </c>
      <c r="G72" s="9">
        <v>0</v>
      </c>
      <c r="H72" s="45">
        <f t="shared" si="1"/>
        <v>0</v>
      </c>
    </row>
    <row r="73" spans="1:8" ht="17.25" customHeight="1" x14ac:dyDescent="0.55000000000000004">
      <c r="A73" s="39">
        <v>53</v>
      </c>
      <c r="B73" s="40" t="s">
        <v>255</v>
      </c>
      <c r="C73" s="41" t="s">
        <v>257</v>
      </c>
      <c r="D73" s="42" t="s">
        <v>74</v>
      </c>
      <c r="E73" s="43">
        <v>100</v>
      </c>
      <c r="F73" s="44">
        <v>5</v>
      </c>
      <c r="G73" s="9">
        <v>0</v>
      </c>
      <c r="H73" s="45">
        <f t="shared" si="1"/>
        <v>0</v>
      </c>
    </row>
    <row r="74" spans="1:8" ht="17.25" customHeight="1" x14ac:dyDescent="0.55000000000000004">
      <c r="A74" s="39">
        <v>54</v>
      </c>
      <c r="B74" s="40" t="s">
        <v>255</v>
      </c>
      <c r="C74" s="41" t="s">
        <v>258</v>
      </c>
      <c r="D74" s="42" t="s">
        <v>75</v>
      </c>
      <c r="E74" s="43">
        <v>100</v>
      </c>
      <c r="F74" s="44">
        <v>6</v>
      </c>
      <c r="G74" s="9">
        <v>0</v>
      </c>
      <c r="H74" s="45">
        <f t="shared" si="1"/>
        <v>0</v>
      </c>
    </row>
    <row r="75" spans="1:8" ht="17.25" customHeight="1" x14ac:dyDescent="0.55000000000000004">
      <c r="A75" s="39">
        <v>55</v>
      </c>
      <c r="B75" s="40" t="s">
        <v>255</v>
      </c>
      <c r="C75" s="41" t="s">
        <v>259</v>
      </c>
      <c r="D75" s="42" t="s">
        <v>76</v>
      </c>
      <c r="E75" s="43">
        <v>100</v>
      </c>
      <c r="F75" s="44">
        <v>5</v>
      </c>
      <c r="G75" s="9">
        <v>0</v>
      </c>
      <c r="H75" s="45">
        <f t="shared" si="1"/>
        <v>0</v>
      </c>
    </row>
    <row r="76" spans="1:8" ht="17.25" customHeight="1" x14ac:dyDescent="0.55000000000000004">
      <c r="A76" s="39">
        <v>56</v>
      </c>
      <c r="B76" s="40" t="s">
        <v>255</v>
      </c>
      <c r="C76" s="41" t="s">
        <v>260</v>
      </c>
      <c r="D76" s="42" t="s">
        <v>77</v>
      </c>
      <c r="E76" s="43">
        <v>100</v>
      </c>
      <c r="F76" s="44">
        <v>5</v>
      </c>
      <c r="G76" s="9">
        <v>0</v>
      </c>
      <c r="H76" s="45">
        <f t="shared" si="1"/>
        <v>0</v>
      </c>
    </row>
    <row r="77" spans="1:8" ht="17.25" customHeight="1" x14ac:dyDescent="0.55000000000000004">
      <c r="A77" s="39">
        <v>57</v>
      </c>
      <c r="B77" s="40" t="s">
        <v>261</v>
      </c>
      <c r="C77" s="41" t="s">
        <v>265</v>
      </c>
      <c r="D77" s="42" t="s">
        <v>81</v>
      </c>
      <c r="E77" s="43">
        <v>100</v>
      </c>
      <c r="F77" s="44">
        <v>12</v>
      </c>
      <c r="G77" s="9">
        <v>0</v>
      </c>
      <c r="H77" s="45">
        <f t="shared" si="1"/>
        <v>0</v>
      </c>
    </row>
    <row r="78" spans="1:8" ht="17.25" customHeight="1" x14ac:dyDescent="0.55000000000000004">
      <c r="A78" s="39">
        <v>58</v>
      </c>
      <c r="B78" s="40" t="s">
        <v>261</v>
      </c>
      <c r="C78" s="41" t="s">
        <v>262</v>
      </c>
      <c r="D78" s="42" t="s">
        <v>78</v>
      </c>
      <c r="E78" s="43">
        <v>100</v>
      </c>
      <c r="F78" s="44">
        <v>12</v>
      </c>
      <c r="G78" s="9">
        <v>0</v>
      </c>
      <c r="H78" s="45">
        <f t="shared" si="1"/>
        <v>0</v>
      </c>
    </row>
    <row r="79" spans="1:8" ht="17.25" customHeight="1" x14ac:dyDescent="0.55000000000000004">
      <c r="A79" s="39">
        <v>59</v>
      </c>
      <c r="B79" s="40" t="s">
        <v>261</v>
      </c>
      <c r="C79" s="41" t="s">
        <v>263</v>
      </c>
      <c r="D79" s="42" t="s">
        <v>79</v>
      </c>
      <c r="E79" s="43">
        <v>100</v>
      </c>
      <c r="F79" s="44">
        <v>12</v>
      </c>
      <c r="G79" s="9">
        <v>0</v>
      </c>
      <c r="H79" s="45">
        <f t="shared" si="1"/>
        <v>0</v>
      </c>
    </row>
    <row r="80" spans="1:8" ht="17.25" customHeight="1" x14ac:dyDescent="0.55000000000000004">
      <c r="A80" s="39">
        <v>60</v>
      </c>
      <c r="B80" s="40" t="s">
        <v>261</v>
      </c>
      <c r="C80" s="41" t="s">
        <v>270</v>
      </c>
      <c r="D80" s="42" t="s">
        <v>86</v>
      </c>
      <c r="E80" s="43">
        <v>100</v>
      </c>
      <c r="F80" s="44">
        <v>12</v>
      </c>
      <c r="G80" s="9">
        <v>0</v>
      </c>
      <c r="H80" s="45">
        <f t="shared" si="1"/>
        <v>0</v>
      </c>
    </row>
    <row r="81" spans="1:8" ht="17.25" customHeight="1" x14ac:dyDescent="0.55000000000000004">
      <c r="A81" s="39">
        <v>61</v>
      </c>
      <c r="B81" s="40" t="s">
        <v>261</v>
      </c>
      <c r="C81" s="41" t="s">
        <v>268</v>
      </c>
      <c r="D81" s="42" t="s">
        <v>84</v>
      </c>
      <c r="E81" s="43">
        <v>100</v>
      </c>
      <c r="F81" s="44">
        <v>12</v>
      </c>
      <c r="G81" s="9">
        <v>0</v>
      </c>
      <c r="H81" s="45">
        <f t="shared" si="1"/>
        <v>0</v>
      </c>
    </row>
    <row r="82" spans="1:8" ht="17.25" customHeight="1" x14ac:dyDescent="0.55000000000000004">
      <c r="A82" s="39">
        <v>62</v>
      </c>
      <c r="B82" s="40" t="s">
        <v>261</v>
      </c>
      <c r="C82" s="41" t="s">
        <v>269</v>
      </c>
      <c r="D82" s="42" t="s">
        <v>85</v>
      </c>
      <c r="E82" s="43">
        <v>100</v>
      </c>
      <c r="F82" s="44">
        <v>12</v>
      </c>
      <c r="G82" s="9">
        <v>0</v>
      </c>
      <c r="H82" s="45">
        <f t="shared" si="1"/>
        <v>0</v>
      </c>
    </row>
    <row r="83" spans="1:8" ht="17.25" customHeight="1" x14ac:dyDescent="0.55000000000000004">
      <c r="A83" s="39">
        <v>63</v>
      </c>
      <c r="B83" s="40" t="s">
        <v>261</v>
      </c>
      <c r="C83" s="41" t="s">
        <v>267</v>
      </c>
      <c r="D83" s="42" t="s">
        <v>83</v>
      </c>
      <c r="E83" s="43">
        <v>100</v>
      </c>
      <c r="F83" s="44">
        <v>12</v>
      </c>
      <c r="G83" s="9">
        <v>0</v>
      </c>
      <c r="H83" s="45">
        <f t="shared" si="1"/>
        <v>0</v>
      </c>
    </row>
    <row r="84" spans="1:8" ht="17.25" customHeight="1" x14ac:dyDescent="0.55000000000000004">
      <c r="A84" s="39">
        <v>64</v>
      </c>
      <c r="B84" s="40" t="s">
        <v>261</v>
      </c>
      <c r="C84" s="41" t="s">
        <v>264</v>
      </c>
      <c r="D84" s="42" t="s">
        <v>80</v>
      </c>
      <c r="E84" s="43">
        <v>100</v>
      </c>
      <c r="F84" s="44">
        <v>12</v>
      </c>
      <c r="G84" s="9">
        <v>0</v>
      </c>
      <c r="H84" s="45">
        <f t="shared" si="1"/>
        <v>0</v>
      </c>
    </row>
    <row r="85" spans="1:8" ht="17.25" customHeight="1" x14ac:dyDescent="0.55000000000000004">
      <c r="A85" s="39">
        <v>65</v>
      </c>
      <c r="B85" s="40" t="s">
        <v>261</v>
      </c>
      <c r="C85" s="41" t="s">
        <v>266</v>
      </c>
      <c r="D85" s="42" t="s">
        <v>82</v>
      </c>
      <c r="E85" s="43">
        <v>100</v>
      </c>
      <c r="F85" s="44">
        <v>12</v>
      </c>
      <c r="G85" s="9">
        <v>0</v>
      </c>
      <c r="H85" s="45">
        <f t="shared" ref="H85:H116" si="2">E85*G85</f>
        <v>0</v>
      </c>
    </row>
    <row r="86" spans="1:8" ht="17.25" customHeight="1" x14ac:dyDescent="0.55000000000000004">
      <c r="A86" s="39">
        <v>66</v>
      </c>
      <c r="B86" s="40" t="s">
        <v>261</v>
      </c>
      <c r="C86" s="41" t="s">
        <v>271</v>
      </c>
      <c r="D86" s="42" t="s">
        <v>87</v>
      </c>
      <c r="E86" s="43">
        <v>100</v>
      </c>
      <c r="F86" s="44">
        <v>12</v>
      </c>
      <c r="G86" s="9">
        <v>0</v>
      </c>
      <c r="H86" s="45">
        <f t="shared" si="2"/>
        <v>0</v>
      </c>
    </row>
    <row r="87" spans="1:8" ht="17.25" customHeight="1" x14ac:dyDescent="0.55000000000000004">
      <c r="A87" s="39">
        <v>67</v>
      </c>
      <c r="B87" s="40" t="s">
        <v>272</v>
      </c>
      <c r="C87" s="41" t="s">
        <v>273</v>
      </c>
      <c r="D87" s="42" t="s">
        <v>88</v>
      </c>
      <c r="E87" s="43">
        <v>100</v>
      </c>
      <c r="F87" s="44">
        <v>10</v>
      </c>
      <c r="G87" s="9">
        <v>0</v>
      </c>
      <c r="H87" s="45">
        <f t="shared" si="2"/>
        <v>0</v>
      </c>
    </row>
    <row r="88" spans="1:8" ht="17.25" customHeight="1" x14ac:dyDescent="0.55000000000000004">
      <c r="A88" s="39">
        <v>68</v>
      </c>
      <c r="B88" s="40" t="s">
        <v>272</v>
      </c>
      <c r="C88" s="41" t="s">
        <v>274</v>
      </c>
      <c r="D88" s="42" t="s">
        <v>89</v>
      </c>
      <c r="E88" s="43">
        <v>100</v>
      </c>
      <c r="F88" s="44">
        <v>10</v>
      </c>
      <c r="G88" s="9">
        <v>0</v>
      </c>
      <c r="H88" s="45">
        <f t="shared" si="2"/>
        <v>0</v>
      </c>
    </row>
    <row r="89" spans="1:8" ht="17.25" customHeight="1" x14ac:dyDescent="0.55000000000000004">
      <c r="A89" s="39">
        <v>69</v>
      </c>
      <c r="B89" s="40" t="s">
        <v>272</v>
      </c>
      <c r="C89" s="41" t="s">
        <v>276</v>
      </c>
      <c r="D89" s="42" t="s">
        <v>91</v>
      </c>
      <c r="E89" s="43">
        <v>100</v>
      </c>
      <c r="F89" s="44">
        <v>10</v>
      </c>
      <c r="G89" s="9">
        <v>0</v>
      </c>
      <c r="H89" s="45">
        <f t="shared" si="2"/>
        <v>0</v>
      </c>
    </row>
    <row r="90" spans="1:8" ht="17.25" customHeight="1" x14ac:dyDescent="0.55000000000000004">
      <c r="A90" s="39">
        <v>70</v>
      </c>
      <c r="B90" s="40" t="s">
        <v>272</v>
      </c>
      <c r="C90" s="41" t="s">
        <v>277</v>
      </c>
      <c r="D90" s="42" t="s">
        <v>92</v>
      </c>
      <c r="E90" s="43">
        <v>100</v>
      </c>
      <c r="F90" s="44">
        <v>10</v>
      </c>
      <c r="G90" s="9">
        <v>0</v>
      </c>
      <c r="H90" s="45">
        <f t="shared" si="2"/>
        <v>0</v>
      </c>
    </row>
    <row r="91" spans="1:8" ht="17.25" customHeight="1" x14ac:dyDescent="0.55000000000000004">
      <c r="A91" s="39">
        <v>71</v>
      </c>
      <c r="B91" s="40" t="s">
        <v>272</v>
      </c>
      <c r="C91" s="41" t="s">
        <v>278</v>
      </c>
      <c r="D91" s="42" t="s">
        <v>93</v>
      </c>
      <c r="E91" s="43">
        <v>100</v>
      </c>
      <c r="F91" s="44">
        <v>10</v>
      </c>
      <c r="G91" s="9">
        <v>0</v>
      </c>
      <c r="H91" s="45">
        <f t="shared" si="2"/>
        <v>0</v>
      </c>
    </row>
    <row r="92" spans="1:8" ht="17.25" customHeight="1" x14ac:dyDescent="0.55000000000000004">
      <c r="A92" s="39">
        <v>72</v>
      </c>
      <c r="B92" s="40" t="s">
        <v>272</v>
      </c>
      <c r="C92" s="41" t="s">
        <v>279</v>
      </c>
      <c r="D92" s="42" t="s">
        <v>94</v>
      </c>
      <c r="E92" s="43">
        <v>100</v>
      </c>
      <c r="F92" s="44">
        <v>10</v>
      </c>
      <c r="G92" s="9">
        <v>0</v>
      </c>
      <c r="H92" s="45">
        <f t="shared" si="2"/>
        <v>0</v>
      </c>
    </row>
    <row r="93" spans="1:8" ht="17.25" customHeight="1" x14ac:dyDescent="0.55000000000000004">
      <c r="A93" s="39">
        <v>73</v>
      </c>
      <c r="B93" s="40" t="s">
        <v>272</v>
      </c>
      <c r="C93" s="41" t="s">
        <v>280</v>
      </c>
      <c r="D93" s="42" t="s">
        <v>95</v>
      </c>
      <c r="E93" s="43">
        <v>100</v>
      </c>
      <c r="F93" s="44">
        <v>10</v>
      </c>
      <c r="G93" s="9">
        <v>0</v>
      </c>
      <c r="H93" s="45">
        <f t="shared" si="2"/>
        <v>0</v>
      </c>
    </row>
    <row r="94" spans="1:8" ht="17.25" customHeight="1" x14ac:dyDescent="0.55000000000000004">
      <c r="A94" s="39">
        <v>74</v>
      </c>
      <c r="B94" s="40" t="s">
        <v>272</v>
      </c>
      <c r="C94" s="41" t="s">
        <v>275</v>
      </c>
      <c r="D94" s="42" t="s">
        <v>90</v>
      </c>
      <c r="E94" s="43">
        <v>100</v>
      </c>
      <c r="F94" s="44">
        <v>10</v>
      </c>
      <c r="G94" s="9">
        <v>0</v>
      </c>
      <c r="H94" s="45">
        <f t="shared" si="2"/>
        <v>0</v>
      </c>
    </row>
    <row r="95" spans="1:8" ht="17.25" customHeight="1" x14ac:dyDescent="0.55000000000000004">
      <c r="A95" s="39">
        <v>75</v>
      </c>
      <c r="B95" s="40" t="s">
        <v>272</v>
      </c>
      <c r="C95" s="41" t="s">
        <v>281</v>
      </c>
      <c r="D95" s="42" t="s">
        <v>96</v>
      </c>
      <c r="E95" s="43">
        <v>100</v>
      </c>
      <c r="F95" s="44">
        <v>10</v>
      </c>
      <c r="G95" s="9">
        <v>0</v>
      </c>
      <c r="H95" s="45">
        <f t="shared" si="2"/>
        <v>0</v>
      </c>
    </row>
    <row r="96" spans="1:8" ht="17.25" customHeight="1" x14ac:dyDescent="0.55000000000000004">
      <c r="A96" s="39">
        <v>76</v>
      </c>
      <c r="B96" s="40" t="s">
        <v>282</v>
      </c>
      <c r="C96" s="41" t="s">
        <v>283</v>
      </c>
      <c r="D96" s="42" t="s">
        <v>97</v>
      </c>
      <c r="E96" s="43">
        <v>100</v>
      </c>
      <c r="F96" s="44">
        <v>10</v>
      </c>
      <c r="G96" s="9">
        <v>0</v>
      </c>
      <c r="H96" s="45">
        <f t="shared" si="2"/>
        <v>0</v>
      </c>
    </row>
    <row r="97" spans="1:8" ht="17.25" customHeight="1" x14ac:dyDescent="0.55000000000000004">
      <c r="A97" s="39">
        <v>77</v>
      </c>
      <c r="B97" s="40" t="s">
        <v>282</v>
      </c>
      <c r="C97" s="41" t="s">
        <v>286</v>
      </c>
      <c r="D97" s="42" t="s">
        <v>100</v>
      </c>
      <c r="E97" s="43">
        <v>100</v>
      </c>
      <c r="F97" s="44">
        <v>12</v>
      </c>
      <c r="G97" s="9">
        <v>0</v>
      </c>
      <c r="H97" s="45">
        <f t="shared" si="2"/>
        <v>0</v>
      </c>
    </row>
    <row r="98" spans="1:8" ht="17.25" customHeight="1" x14ac:dyDescent="0.55000000000000004">
      <c r="A98" s="39">
        <v>78</v>
      </c>
      <c r="B98" s="40" t="s">
        <v>282</v>
      </c>
      <c r="C98" s="41" t="s">
        <v>288</v>
      </c>
      <c r="D98" s="42" t="s">
        <v>102</v>
      </c>
      <c r="E98" s="43">
        <v>100</v>
      </c>
      <c r="F98" s="44">
        <v>10</v>
      </c>
      <c r="G98" s="9">
        <v>0</v>
      </c>
      <c r="H98" s="45">
        <f t="shared" si="2"/>
        <v>0</v>
      </c>
    </row>
    <row r="99" spans="1:8" ht="17.25" customHeight="1" x14ac:dyDescent="0.55000000000000004">
      <c r="A99" s="39">
        <v>79</v>
      </c>
      <c r="B99" s="40" t="s">
        <v>282</v>
      </c>
      <c r="C99" s="41" t="s">
        <v>291</v>
      </c>
      <c r="D99" s="42" t="s">
        <v>105</v>
      </c>
      <c r="E99" s="43">
        <v>100</v>
      </c>
      <c r="F99" s="44">
        <v>10</v>
      </c>
      <c r="G99" s="9">
        <v>0</v>
      </c>
      <c r="H99" s="45">
        <f t="shared" si="2"/>
        <v>0</v>
      </c>
    </row>
    <row r="100" spans="1:8" ht="17.25" customHeight="1" x14ac:dyDescent="0.55000000000000004">
      <c r="A100" s="39">
        <v>80</v>
      </c>
      <c r="B100" s="40" t="s">
        <v>282</v>
      </c>
      <c r="C100" s="41" t="s">
        <v>289</v>
      </c>
      <c r="D100" s="42" t="s">
        <v>103</v>
      </c>
      <c r="E100" s="43">
        <v>100</v>
      </c>
      <c r="F100" s="44">
        <v>10</v>
      </c>
      <c r="G100" s="9">
        <v>0</v>
      </c>
      <c r="H100" s="45">
        <f t="shared" si="2"/>
        <v>0</v>
      </c>
    </row>
    <row r="101" spans="1:8" ht="17.25" customHeight="1" x14ac:dyDescent="0.55000000000000004">
      <c r="A101" s="39">
        <v>81</v>
      </c>
      <c r="B101" s="40" t="s">
        <v>282</v>
      </c>
      <c r="C101" s="41" t="s">
        <v>284</v>
      </c>
      <c r="D101" s="42" t="s">
        <v>98</v>
      </c>
      <c r="E101" s="43">
        <v>100</v>
      </c>
      <c r="F101" s="44">
        <v>10</v>
      </c>
      <c r="G101" s="9">
        <v>0</v>
      </c>
      <c r="H101" s="45">
        <f t="shared" si="2"/>
        <v>0</v>
      </c>
    </row>
    <row r="102" spans="1:8" ht="17.25" customHeight="1" x14ac:dyDescent="0.55000000000000004">
      <c r="A102" s="39">
        <v>82</v>
      </c>
      <c r="B102" s="40" t="s">
        <v>282</v>
      </c>
      <c r="C102" s="41" t="s">
        <v>285</v>
      </c>
      <c r="D102" s="42" t="s">
        <v>99</v>
      </c>
      <c r="E102" s="43">
        <v>100</v>
      </c>
      <c r="F102" s="44">
        <v>10</v>
      </c>
      <c r="G102" s="9">
        <v>0</v>
      </c>
      <c r="H102" s="45">
        <f t="shared" si="2"/>
        <v>0</v>
      </c>
    </row>
    <row r="103" spans="1:8" ht="17.25" customHeight="1" x14ac:dyDescent="0.55000000000000004">
      <c r="A103" s="39">
        <v>83</v>
      </c>
      <c r="B103" s="40" t="s">
        <v>282</v>
      </c>
      <c r="C103" s="41" t="s">
        <v>290</v>
      </c>
      <c r="D103" s="42" t="s">
        <v>104</v>
      </c>
      <c r="E103" s="43">
        <v>100</v>
      </c>
      <c r="F103" s="44">
        <v>10</v>
      </c>
      <c r="G103" s="9">
        <v>0</v>
      </c>
      <c r="H103" s="45">
        <f t="shared" si="2"/>
        <v>0</v>
      </c>
    </row>
    <row r="104" spans="1:8" ht="17.25" customHeight="1" x14ac:dyDescent="0.55000000000000004">
      <c r="A104" s="39">
        <v>84</v>
      </c>
      <c r="B104" s="40" t="s">
        <v>282</v>
      </c>
      <c r="C104" s="41" t="s">
        <v>292</v>
      </c>
      <c r="D104" s="42" t="s">
        <v>106</v>
      </c>
      <c r="E104" s="43">
        <v>100</v>
      </c>
      <c r="F104" s="44">
        <v>12</v>
      </c>
      <c r="G104" s="9">
        <v>0</v>
      </c>
      <c r="H104" s="45">
        <f t="shared" si="2"/>
        <v>0</v>
      </c>
    </row>
    <row r="105" spans="1:8" ht="17.25" customHeight="1" x14ac:dyDescent="0.55000000000000004">
      <c r="A105" s="39">
        <v>85</v>
      </c>
      <c r="B105" s="40" t="s">
        <v>282</v>
      </c>
      <c r="C105" s="41" t="s">
        <v>287</v>
      </c>
      <c r="D105" s="42" t="s">
        <v>101</v>
      </c>
      <c r="E105" s="43">
        <v>100</v>
      </c>
      <c r="F105" s="44">
        <v>10</v>
      </c>
      <c r="G105" s="9">
        <v>0</v>
      </c>
      <c r="H105" s="45">
        <f t="shared" si="2"/>
        <v>0</v>
      </c>
    </row>
    <row r="106" spans="1:8" ht="17.25" customHeight="1" x14ac:dyDescent="0.55000000000000004">
      <c r="A106" s="39">
        <v>86</v>
      </c>
      <c r="B106" s="40" t="s">
        <v>293</v>
      </c>
      <c r="C106" s="41" t="s">
        <v>294</v>
      </c>
      <c r="D106" s="42" t="s">
        <v>107</v>
      </c>
      <c r="E106" s="43">
        <v>100</v>
      </c>
      <c r="F106" s="44">
        <v>8</v>
      </c>
      <c r="G106" s="9">
        <v>0</v>
      </c>
      <c r="H106" s="45">
        <f t="shared" si="2"/>
        <v>0</v>
      </c>
    </row>
    <row r="107" spans="1:8" ht="17.25" customHeight="1" x14ac:dyDescent="0.55000000000000004">
      <c r="A107" s="39">
        <v>87</v>
      </c>
      <c r="B107" s="40" t="s">
        <v>293</v>
      </c>
      <c r="C107" s="41" t="s">
        <v>295</v>
      </c>
      <c r="D107" s="42" t="s">
        <v>108</v>
      </c>
      <c r="E107" s="43">
        <v>100</v>
      </c>
      <c r="F107" s="44">
        <v>8</v>
      </c>
      <c r="G107" s="9">
        <v>0</v>
      </c>
      <c r="H107" s="45">
        <f t="shared" si="2"/>
        <v>0</v>
      </c>
    </row>
    <row r="108" spans="1:8" ht="17.25" customHeight="1" x14ac:dyDescent="0.55000000000000004">
      <c r="A108" s="39">
        <v>88</v>
      </c>
      <c r="B108" s="40" t="s">
        <v>293</v>
      </c>
      <c r="C108" s="41" t="s">
        <v>296</v>
      </c>
      <c r="D108" s="42" t="s">
        <v>109</v>
      </c>
      <c r="E108" s="43">
        <v>100</v>
      </c>
      <c r="F108" s="44">
        <v>8</v>
      </c>
      <c r="G108" s="9">
        <v>0</v>
      </c>
      <c r="H108" s="45">
        <f t="shared" si="2"/>
        <v>0</v>
      </c>
    </row>
    <row r="109" spans="1:8" ht="17.25" customHeight="1" x14ac:dyDescent="0.55000000000000004">
      <c r="A109" s="39">
        <v>89</v>
      </c>
      <c r="B109" s="40" t="s">
        <v>293</v>
      </c>
      <c r="C109" s="41" t="s">
        <v>297</v>
      </c>
      <c r="D109" s="42" t="s">
        <v>110</v>
      </c>
      <c r="E109" s="43">
        <v>100</v>
      </c>
      <c r="F109" s="44">
        <v>8</v>
      </c>
      <c r="G109" s="9">
        <v>0</v>
      </c>
      <c r="H109" s="45">
        <f t="shared" si="2"/>
        <v>0</v>
      </c>
    </row>
    <row r="110" spans="1:8" ht="17.25" customHeight="1" x14ac:dyDescent="0.55000000000000004">
      <c r="A110" s="39">
        <v>90</v>
      </c>
      <c r="B110" s="40" t="s">
        <v>293</v>
      </c>
      <c r="C110" s="41" t="s">
        <v>298</v>
      </c>
      <c r="D110" s="42" t="s">
        <v>111</v>
      </c>
      <c r="E110" s="43">
        <v>100</v>
      </c>
      <c r="F110" s="44">
        <v>8</v>
      </c>
      <c r="G110" s="9">
        <v>0</v>
      </c>
      <c r="H110" s="45">
        <f t="shared" si="2"/>
        <v>0</v>
      </c>
    </row>
    <row r="111" spans="1:8" ht="17.25" customHeight="1" x14ac:dyDescent="0.55000000000000004">
      <c r="A111" s="39">
        <v>91</v>
      </c>
      <c r="B111" s="40" t="s">
        <v>293</v>
      </c>
      <c r="C111" s="41" t="s">
        <v>299</v>
      </c>
      <c r="D111" s="42" t="s">
        <v>112</v>
      </c>
      <c r="E111" s="43">
        <v>100</v>
      </c>
      <c r="F111" s="44">
        <v>8</v>
      </c>
      <c r="G111" s="9">
        <v>0</v>
      </c>
      <c r="H111" s="45">
        <f t="shared" si="2"/>
        <v>0</v>
      </c>
    </row>
    <row r="112" spans="1:8" ht="17.25" customHeight="1" x14ac:dyDescent="0.55000000000000004">
      <c r="A112" s="39">
        <v>92</v>
      </c>
      <c r="B112" s="40" t="s">
        <v>300</v>
      </c>
      <c r="C112" s="41" t="s">
        <v>301</v>
      </c>
      <c r="D112" s="42" t="s">
        <v>113</v>
      </c>
      <c r="E112" s="43">
        <v>100</v>
      </c>
      <c r="F112" s="44">
        <v>15</v>
      </c>
      <c r="G112" s="9">
        <v>0</v>
      </c>
      <c r="H112" s="45">
        <f t="shared" si="2"/>
        <v>0</v>
      </c>
    </row>
    <row r="113" spans="1:8" ht="17.25" customHeight="1" x14ac:dyDescent="0.55000000000000004">
      <c r="A113" s="39">
        <v>93</v>
      </c>
      <c r="B113" s="40" t="s">
        <v>300</v>
      </c>
      <c r="C113" s="41" t="s">
        <v>302</v>
      </c>
      <c r="D113" s="42" t="s">
        <v>114</v>
      </c>
      <c r="E113" s="43">
        <v>100</v>
      </c>
      <c r="F113" s="44">
        <v>10</v>
      </c>
      <c r="G113" s="9">
        <v>0</v>
      </c>
      <c r="H113" s="45">
        <f t="shared" si="2"/>
        <v>0</v>
      </c>
    </row>
    <row r="114" spans="1:8" ht="17.25" customHeight="1" x14ac:dyDescent="0.55000000000000004">
      <c r="A114" s="39">
        <v>94</v>
      </c>
      <c r="B114" s="40" t="s">
        <v>300</v>
      </c>
      <c r="C114" s="41" t="s">
        <v>303</v>
      </c>
      <c r="D114" s="42" t="s">
        <v>115</v>
      </c>
      <c r="E114" s="43">
        <v>100</v>
      </c>
      <c r="F114" s="44">
        <v>10</v>
      </c>
      <c r="G114" s="9">
        <v>0</v>
      </c>
      <c r="H114" s="45">
        <f t="shared" si="2"/>
        <v>0</v>
      </c>
    </row>
    <row r="115" spans="1:8" ht="17.25" customHeight="1" x14ac:dyDescent="0.55000000000000004">
      <c r="A115" s="39">
        <v>95</v>
      </c>
      <c r="B115" s="40" t="s">
        <v>300</v>
      </c>
      <c r="C115" s="41" t="s">
        <v>307</v>
      </c>
      <c r="D115" s="42" t="s">
        <v>119</v>
      </c>
      <c r="E115" s="43">
        <v>100</v>
      </c>
      <c r="F115" s="44">
        <v>12</v>
      </c>
      <c r="G115" s="9">
        <v>0</v>
      </c>
      <c r="H115" s="45">
        <f t="shared" si="2"/>
        <v>0</v>
      </c>
    </row>
    <row r="116" spans="1:8" ht="17.25" customHeight="1" x14ac:dyDescent="0.55000000000000004">
      <c r="A116" s="39">
        <v>96</v>
      </c>
      <c r="B116" s="40" t="s">
        <v>300</v>
      </c>
      <c r="C116" s="41" t="s">
        <v>308</v>
      </c>
      <c r="D116" s="42" t="s">
        <v>120</v>
      </c>
      <c r="E116" s="43">
        <v>100</v>
      </c>
      <c r="F116" s="44">
        <v>15</v>
      </c>
      <c r="G116" s="9">
        <v>0</v>
      </c>
      <c r="H116" s="45">
        <f t="shared" si="2"/>
        <v>0</v>
      </c>
    </row>
    <row r="117" spans="1:8" ht="17.25" customHeight="1" x14ac:dyDescent="0.55000000000000004">
      <c r="A117" s="39">
        <v>97</v>
      </c>
      <c r="B117" s="40" t="s">
        <v>300</v>
      </c>
      <c r="C117" s="41" t="s">
        <v>310</v>
      </c>
      <c r="D117" s="42" t="s">
        <v>122</v>
      </c>
      <c r="E117" s="43">
        <v>100</v>
      </c>
      <c r="F117" s="44">
        <v>12</v>
      </c>
      <c r="G117" s="9">
        <v>0</v>
      </c>
      <c r="H117" s="45">
        <f t="shared" ref="H117:H148" si="3">E117*G117</f>
        <v>0</v>
      </c>
    </row>
    <row r="118" spans="1:8" ht="17.25" customHeight="1" x14ac:dyDescent="0.55000000000000004">
      <c r="A118" s="39">
        <v>98</v>
      </c>
      <c r="B118" s="40" t="s">
        <v>300</v>
      </c>
      <c r="C118" s="41" t="s">
        <v>306</v>
      </c>
      <c r="D118" s="42" t="s">
        <v>118</v>
      </c>
      <c r="E118" s="43">
        <v>100</v>
      </c>
      <c r="F118" s="44">
        <v>12</v>
      </c>
      <c r="G118" s="9">
        <v>0</v>
      </c>
      <c r="H118" s="45">
        <f t="shared" si="3"/>
        <v>0</v>
      </c>
    </row>
    <row r="119" spans="1:8" ht="17.25" customHeight="1" x14ac:dyDescent="0.55000000000000004">
      <c r="A119" s="39">
        <v>99</v>
      </c>
      <c r="B119" s="40" t="s">
        <v>300</v>
      </c>
      <c r="C119" s="41" t="s">
        <v>309</v>
      </c>
      <c r="D119" s="42" t="s">
        <v>121</v>
      </c>
      <c r="E119" s="43">
        <v>100</v>
      </c>
      <c r="F119" s="44">
        <v>12</v>
      </c>
      <c r="G119" s="9">
        <v>0</v>
      </c>
      <c r="H119" s="45">
        <f t="shared" si="3"/>
        <v>0</v>
      </c>
    </row>
    <row r="120" spans="1:8" ht="17.25" customHeight="1" x14ac:dyDescent="0.55000000000000004">
      <c r="A120" s="39">
        <v>100</v>
      </c>
      <c r="B120" s="40" t="s">
        <v>300</v>
      </c>
      <c r="C120" s="41" t="s">
        <v>304</v>
      </c>
      <c r="D120" s="42" t="s">
        <v>116</v>
      </c>
      <c r="E120" s="43">
        <v>100</v>
      </c>
      <c r="F120" s="44">
        <v>12</v>
      </c>
      <c r="G120" s="9">
        <v>0</v>
      </c>
      <c r="H120" s="45">
        <f t="shared" si="3"/>
        <v>0</v>
      </c>
    </row>
    <row r="121" spans="1:8" ht="17.25" customHeight="1" x14ac:dyDescent="0.55000000000000004">
      <c r="A121" s="39">
        <v>101</v>
      </c>
      <c r="B121" s="40" t="s">
        <v>300</v>
      </c>
      <c r="C121" s="41" t="s">
        <v>305</v>
      </c>
      <c r="D121" s="42" t="s">
        <v>117</v>
      </c>
      <c r="E121" s="43">
        <v>100</v>
      </c>
      <c r="F121" s="44">
        <v>12</v>
      </c>
      <c r="G121" s="9">
        <v>0</v>
      </c>
      <c r="H121" s="45">
        <f t="shared" si="3"/>
        <v>0</v>
      </c>
    </row>
    <row r="122" spans="1:8" ht="17.25" customHeight="1" x14ac:dyDescent="0.55000000000000004">
      <c r="A122" s="39">
        <v>102</v>
      </c>
      <c r="B122" s="40" t="s">
        <v>311</v>
      </c>
      <c r="C122" s="41" t="s">
        <v>312</v>
      </c>
      <c r="D122" s="42" t="s">
        <v>123</v>
      </c>
      <c r="E122" s="43">
        <v>100</v>
      </c>
      <c r="F122" s="44">
        <v>10</v>
      </c>
      <c r="G122" s="9">
        <v>0</v>
      </c>
      <c r="H122" s="45">
        <f t="shared" si="3"/>
        <v>0</v>
      </c>
    </row>
    <row r="123" spans="1:8" ht="17.25" customHeight="1" x14ac:dyDescent="0.55000000000000004">
      <c r="A123" s="39">
        <v>103</v>
      </c>
      <c r="B123" s="40" t="s">
        <v>311</v>
      </c>
      <c r="C123" s="41" t="s">
        <v>313</v>
      </c>
      <c r="D123" s="42" t="s">
        <v>124</v>
      </c>
      <c r="E123" s="43">
        <v>100</v>
      </c>
      <c r="F123" s="44">
        <v>10</v>
      </c>
      <c r="G123" s="9">
        <v>0</v>
      </c>
      <c r="H123" s="45">
        <f t="shared" si="3"/>
        <v>0</v>
      </c>
    </row>
    <row r="124" spans="1:8" ht="17.25" customHeight="1" x14ac:dyDescent="0.55000000000000004">
      <c r="A124" s="39">
        <v>104</v>
      </c>
      <c r="B124" s="40" t="s">
        <v>311</v>
      </c>
      <c r="C124" s="41" t="s">
        <v>314</v>
      </c>
      <c r="D124" s="42" t="s">
        <v>125</v>
      </c>
      <c r="E124" s="43">
        <v>200</v>
      </c>
      <c r="F124" s="44">
        <v>10</v>
      </c>
      <c r="G124" s="9">
        <v>0</v>
      </c>
      <c r="H124" s="45">
        <f t="shared" si="3"/>
        <v>0</v>
      </c>
    </row>
    <row r="125" spans="1:8" ht="17.25" customHeight="1" x14ac:dyDescent="0.55000000000000004">
      <c r="A125" s="39">
        <v>105</v>
      </c>
      <c r="B125" s="40" t="s">
        <v>311</v>
      </c>
      <c r="C125" s="41" t="s">
        <v>315</v>
      </c>
      <c r="D125" s="42" t="s">
        <v>126</v>
      </c>
      <c r="E125" s="43">
        <v>300</v>
      </c>
      <c r="F125" s="44">
        <v>10</v>
      </c>
      <c r="G125" s="9">
        <v>0</v>
      </c>
      <c r="H125" s="45">
        <f t="shared" si="3"/>
        <v>0</v>
      </c>
    </row>
    <row r="126" spans="1:8" ht="17.25" customHeight="1" x14ac:dyDescent="0.55000000000000004">
      <c r="A126" s="39">
        <v>106</v>
      </c>
      <c r="B126" s="40" t="s">
        <v>311</v>
      </c>
      <c r="C126" s="41" t="s">
        <v>316</v>
      </c>
      <c r="D126" s="42" t="s">
        <v>127</v>
      </c>
      <c r="E126" s="43">
        <v>100</v>
      </c>
      <c r="F126" s="44">
        <v>10</v>
      </c>
      <c r="G126" s="9">
        <v>0</v>
      </c>
      <c r="H126" s="45">
        <f t="shared" si="3"/>
        <v>0</v>
      </c>
    </row>
    <row r="127" spans="1:8" ht="17.25" customHeight="1" x14ac:dyDescent="0.55000000000000004">
      <c r="A127" s="39">
        <v>107</v>
      </c>
      <c r="B127" s="40" t="s">
        <v>311</v>
      </c>
      <c r="C127" s="41" t="s">
        <v>317</v>
      </c>
      <c r="D127" s="42" t="s">
        <v>128</v>
      </c>
      <c r="E127" s="43">
        <v>100</v>
      </c>
      <c r="F127" s="44">
        <v>10</v>
      </c>
      <c r="G127" s="9">
        <v>0</v>
      </c>
      <c r="H127" s="45">
        <f t="shared" si="3"/>
        <v>0</v>
      </c>
    </row>
    <row r="128" spans="1:8" ht="17.25" customHeight="1" x14ac:dyDescent="0.55000000000000004">
      <c r="A128" s="39">
        <v>108</v>
      </c>
      <c r="B128" s="40" t="s">
        <v>311</v>
      </c>
      <c r="C128" s="41" t="s">
        <v>318</v>
      </c>
      <c r="D128" s="42" t="s">
        <v>129</v>
      </c>
      <c r="E128" s="43">
        <v>100</v>
      </c>
      <c r="F128" s="44">
        <v>10</v>
      </c>
      <c r="G128" s="9">
        <v>0</v>
      </c>
      <c r="H128" s="45">
        <f t="shared" si="3"/>
        <v>0</v>
      </c>
    </row>
    <row r="129" spans="1:8" ht="17.25" customHeight="1" x14ac:dyDescent="0.55000000000000004">
      <c r="A129" s="39">
        <v>109</v>
      </c>
      <c r="B129" s="40" t="s">
        <v>311</v>
      </c>
      <c r="C129" s="41" t="s">
        <v>314</v>
      </c>
      <c r="D129" s="42" t="s">
        <v>130</v>
      </c>
      <c r="E129" s="43">
        <v>100</v>
      </c>
      <c r="F129" s="44">
        <v>20</v>
      </c>
      <c r="G129" s="9">
        <v>0</v>
      </c>
      <c r="H129" s="45">
        <f t="shared" si="3"/>
        <v>0</v>
      </c>
    </row>
    <row r="130" spans="1:8" ht="17.25" customHeight="1" x14ac:dyDescent="0.55000000000000004">
      <c r="A130" s="39">
        <v>110</v>
      </c>
      <c r="B130" s="40" t="s">
        <v>319</v>
      </c>
      <c r="C130" s="41" t="s">
        <v>320</v>
      </c>
      <c r="D130" s="42" t="s">
        <v>131</v>
      </c>
      <c r="E130" s="43">
        <v>100</v>
      </c>
      <c r="F130" s="44">
        <v>20</v>
      </c>
      <c r="G130" s="9">
        <v>0</v>
      </c>
      <c r="H130" s="45">
        <f t="shared" si="3"/>
        <v>0</v>
      </c>
    </row>
    <row r="131" spans="1:8" ht="17.25" customHeight="1" x14ac:dyDescent="0.55000000000000004">
      <c r="A131" s="39">
        <v>111</v>
      </c>
      <c r="B131" s="40" t="s">
        <v>319</v>
      </c>
      <c r="C131" s="41" t="s">
        <v>321</v>
      </c>
      <c r="D131" s="42" t="s">
        <v>132</v>
      </c>
      <c r="E131" s="43">
        <v>100</v>
      </c>
      <c r="F131" s="44">
        <v>20</v>
      </c>
      <c r="G131" s="9">
        <v>0</v>
      </c>
      <c r="H131" s="45">
        <f t="shared" si="3"/>
        <v>0</v>
      </c>
    </row>
    <row r="132" spans="1:8" ht="17.25" customHeight="1" x14ac:dyDescent="0.55000000000000004">
      <c r="A132" s="39">
        <v>112</v>
      </c>
      <c r="B132" s="40" t="s">
        <v>319</v>
      </c>
      <c r="C132" s="41" t="s">
        <v>322</v>
      </c>
      <c r="D132" s="42" t="s">
        <v>133</v>
      </c>
      <c r="E132" s="43">
        <v>100</v>
      </c>
      <c r="F132" s="44">
        <v>10</v>
      </c>
      <c r="G132" s="9">
        <v>0</v>
      </c>
      <c r="H132" s="45">
        <f t="shared" si="3"/>
        <v>0</v>
      </c>
    </row>
    <row r="133" spans="1:8" ht="17.25" customHeight="1" x14ac:dyDescent="0.55000000000000004">
      <c r="A133" s="39">
        <v>113</v>
      </c>
      <c r="B133" s="40" t="s">
        <v>319</v>
      </c>
      <c r="C133" s="41" t="s">
        <v>323</v>
      </c>
      <c r="D133" s="42" t="s">
        <v>134</v>
      </c>
      <c r="E133" s="43">
        <v>100</v>
      </c>
      <c r="F133" s="44">
        <v>10</v>
      </c>
      <c r="G133" s="9">
        <v>0</v>
      </c>
      <c r="H133" s="45">
        <f t="shared" si="3"/>
        <v>0</v>
      </c>
    </row>
    <row r="134" spans="1:8" ht="17.25" customHeight="1" x14ac:dyDescent="0.55000000000000004">
      <c r="A134" s="39">
        <v>114</v>
      </c>
      <c r="B134" s="40" t="s">
        <v>319</v>
      </c>
      <c r="C134" s="41" t="s">
        <v>324</v>
      </c>
      <c r="D134" s="42" t="s">
        <v>135</v>
      </c>
      <c r="E134" s="43">
        <v>100</v>
      </c>
      <c r="F134" s="44">
        <v>10</v>
      </c>
      <c r="G134" s="9">
        <v>0</v>
      </c>
      <c r="H134" s="45">
        <f t="shared" si="3"/>
        <v>0</v>
      </c>
    </row>
    <row r="135" spans="1:8" ht="17.25" customHeight="1" x14ac:dyDescent="0.55000000000000004">
      <c r="A135" s="39">
        <v>115</v>
      </c>
      <c r="B135" s="40" t="s">
        <v>319</v>
      </c>
      <c r="C135" s="41" t="s">
        <v>325</v>
      </c>
      <c r="D135" s="42" t="s">
        <v>136</v>
      </c>
      <c r="E135" s="43">
        <v>100</v>
      </c>
      <c r="F135" s="44">
        <v>10</v>
      </c>
      <c r="G135" s="9">
        <v>0</v>
      </c>
      <c r="H135" s="45">
        <f t="shared" si="3"/>
        <v>0</v>
      </c>
    </row>
    <row r="136" spans="1:8" ht="17.25" customHeight="1" x14ac:dyDescent="0.55000000000000004">
      <c r="A136" s="39">
        <v>116</v>
      </c>
      <c r="B136" s="40" t="s">
        <v>319</v>
      </c>
      <c r="C136" s="41" t="s">
        <v>326</v>
      </c>
      <c r="D136" s="42" t="s">
        <v>137</v>
      </c>
      <c r="E136" s="43">
        <v>100</v>
      </c>
      <c r="F136" s="44">
        <v>30</v>
      </c>
      <c r="G136" s="9">
        <v>0</v>
      </c>
      <c r="H136" s="45">
        <f t="shared" si="3"/>
        <v>0</v>
      </c>
    </row>
    <row r="137" spans="1:8" ht="17.25" customHeight="1" x14ac:dyDescent="0.55000000000000004">
      <c r="A137" s="39">
        <v>117</v>
      </c>
      <c r="B137" s="40" t="s">
        <v>319</v>
      </c>
      <c r="C137" s="41" t="s">
        <v>327</v>
      </c>
      <c r="D137" s="42" t="s">
        <v>138</v>
      </c>
      <c r="E137" s="43">
        <v>100</v>
      </c>
      <c r="F137" s="44">
        <v>12</v>
      </c>
      <c r="G137" s="9">
        <v>0</v>
      </c>
      <c r="H137" s="45">
        <f t="shared" si="3"/>
        <v>0</v>
      </c>
    </row>
    <row r="138" spans="1:8" ht="17.25" customHeight="1" x14ac:dyDescent="0.55000000000000004">
      <c r="A138" s="39">
        <v>118</v>
      </c>
      <c r="B138" s="40" t="s">
        <v>319</v>
      </c>
      <c r="C138" s="41" t="s">
        <v>328</v>
      </c>
      <c r="D138" s="42" t="s">
        <v>139</v>
      </c>
      <c r="E138" s="43">
        <v>100</v>
      </c>
      <c r="F138" s="44">
        <v>10</v>
      </c>
      <c r="G138" s="9">
        <v>0</v>
      </c>
      <c r="H138" s="45">
        <f t="shared" si="3"/>
        <v>0</v>
      </c>
    </row>
    <row r="139" spans="1:8" ht="17.25" customHeight="1" x14ac:dyDescent="0.55000000000000004">
      <c r="A139" s="39">
        <v>119</v>
      </c>
      <c r="B139" s="40" t="s">
        <v>319</v>
      </c>
      <c r="C139" s="41" t="s">
        <v>329</v>
      </c>
      <c r="D139" s="42" t="s">
        <v>140</v>
      </c>
      <c r="E139" s="43">
        <v>100</v>
      </c>
      <c r="F139" s="44">
        <v>10</v>
      </c>
      <c r="G139" s="9">
        <v>0</v>
      </c>
      <c r="H139" s="45">
        <f t="shared" si="3"/>
        <v>0</v>
      </c>
    </row>
    <row r="140" spans="1:8" ht="17.25" customHeight="1" x14ac:dyDescent="0.55000000000000004">
      <c r="A140" s="39">
        <v>120</v>
      </c>
      <c r="B140" s="40" t="s">
        <v>330</v>
      </c>
      <c r="C140" s="41" t="s">
        <v>331</v>
      </c>
      <c r="D140" s="42" t="s">
        <v>141</v>
      </c>
      <c r="E140" s="43">
        <v>100</v>
      </c>
      <c r="F140" s="44">
        <v>20</v>
      </c>
      <c r="G140" s="9">
        <v>0</v>
      </c>
      <c r="H140" s="45">
        <f t="shared" si="3"/>
        <v>0</v>
      </c>
    </row>
    <row r="141" spans="1:8" ht="17.25" customHeight="1" x14ac:dyDescent="0.55000000000000004">
      <c r="A141" s="39">
        <v>121</v>
      </c>
      <c r="B141" s="40" t="s">
        <v>330</v>
      </c>
      <c r="C141" s="41" t="s">
        <v>332</v>
      </c>
      <c r="D141" s="42" t="s">
        <v>142</v>
      </c>
      <c r="E141" s="43">
        <v>100</v>
      </c>
      <c r="F141" s="44">
        <v>12</v>
      </c>
      <c r="G141" s="9">
        <v>0</v>
      </c>
      <c r="H141" s="45">
        <f t="shared" si="3"/>
        <v>0</v>
      </c>
    </row>
    <row r="142" spans="1:8" ht="17.25" customHeight="1" x14ac:dyDescent="0.55000000000000004">
      <c r="A142" s="39">
        <v>122</v>
      </c>
      <c r="B142" s="40" t="s">
        <v>330</v>
      </c>
      <c r="C142" s="41" t="s">
        <v>333</v>
      </c>
      <c r="D142" s="42" t="s">
        <v>143</v>
      </c>
      <c r="E142" s="43">
        <v>200</v>
      </c>
      <c r="F142" s="44">
        <v>10</v>
      </c>
      <c r="G142" s="9">
        <v>0</v>
      </c>
      <c r="H142" s="45">
        <f t="shared" si="3"/>
        <v>0</v>
      </c>
    </row>
    <row r="143" spans="1:8" ht="17.25" customHeight="1" x14ac:dyDescent="0.55000000000000004">
      <c r="A143" s="39">
        <v>123</v>
      </c>
      <c r="B143" s="40" t="s">
        <v>330</v>
      </c>
      <c r="C143" s="41" t="s">
        <v>334</v>
      </c>
      <c r="D143" s="42" t="s">
        <v>144</v>
      </c>
      <c r="E143" s="43">
        <v>100</v>
      </c>
      <c r="F143" s="44">
        <v>20</v>
      </c>
      <c r="G143" s="9">
        <v>0</v>
      </c>
      <c r="H143" s="45">
        <f t="shared" si="3"/>
        <v>0</v>
      </c>
    </row>
    <row r="144" spans="1:8" ht="17.25" customHeight="1" x14ac:dyDescent="0.55000000000000004">
      <c r="A144" s="39">
        <v>124</v>
      </c>
      <c r="B144" s="40" t="s">
        <v>330</v>
      </c>
      <c r="C144" s="41" t="s">
        <v>335</v>
      </c>
      <c r="D144" s="42" t="s">
        <v>145</v>
      </c>
      <c r="E144" s="43">
        <v>100</v>
      </c>
      <c r="F144" s="44">
        <v>20</v>
      </c>
      <c r="G144" s="9">
        <v>0</v>
      </c>
      <c r="H144" s="45">
        <f t="shared" si="3"/>
        <v>0</v>
      </c>
    </row>
    <row r="145" spans="1:8" ht="17.25" customHeight="1" x14ac:dyDescent="0.55000000000000004">
      <c r="A145" s="39">
        <v>125</v>
      </c>
      <c r="B145" s="40" t="s">
        <v>330</v>
      </c>
      <c r="C145" s="41" t="s">
        <v>336</v>
      </c>
      <c r="D145" s="42" t="s">
        <v>146</v>
      </c>
      <c r="E145" s="43">
        <v>100</v>
      </c>
      <c r="F145" s="44">
        <v>20</v>
      </c>
      <c r="G145" s="9">
        <v>0</v>
      </c>
      <c r="H145" s="45">
        <f t="shared" si="3"/>
        <v>0</v>
      </c>
    </row>
    <row r="146" spans="1:8" ht="17.25" customHeight="1" x14ac:dyDescent="0.55000000000000004">
      <c r="A146" s="39">
        <v>126</v>
      </c>
      <c r="B146" s="40" t="s">
        <v>330</v>
      </c>
      <c r="C146" s="41" t="s">
        <v>337</v>
      </c>
      <c r="D146" s="42" t="s">
        <v>147</v>
      </c>
      <c r="E146" s="43">
        <v>100</v>
      </c>
      <c r="F146" s="44">
        <v>24</v>
      </c>
      <c r="G146" s="9">
        <v>0</v>
      </c>
      <c r="H146" s="45">
        <f t="shared" si="3"/>
        <v>0</v>
      </c>
    </row>
    <row r="147" spans="1:8" ht="17.25" customHeight="1" x14ac:dyDescent="0.55000000000000004">
      <c r="A147" s="39">
        <v>127</v>
      </c>
      <c r="B147" s="40" t="s">
        <v>330</v>
      </c>
      <c r="C147" s="41" t="s">
        <v>338</v>
      </c>
      <c r="D147" s="42" t="s">
        <v>148</v>
      </c>
      <c r="E147" s="43">
        <v>100</v>
      </c>
      <c r="F147" s="44">
        <v>30</v>
      </c>
      <c r="G147" s="9">
        <v>0</v>
      </c>
      <c r="H147" s="45">
        <f t="shared" si="3"/>
        <v>0</v>
      </c>
    </row>
    <row r="148" spans="1:8" ht="17.25" customHeight="1" x14ac:dyDescent="0.55000000000000004">
      <c r="A148" s="39">
        <v>128</v>
      </c>
      <c r="B148" s="40" t="s">
        <v>330</v>
      </c>
      <c r="C148" s="41" t="s">
        <v>339</v>
      </c>
      <c r="D148" s="42" t="s">
        <v>149</v>
      </c>
      <c r="E148" s="43">
        <v>100</v>
      </c>
      <c r="F148" s="44">
        <v>12</v>
      </c>
      <c r="G148" s="9">
        <v>0</v>
      </c>
      <c r="H148" s="45">
        <f t="shared" si="3"/>
        <v>0</v>
      </c>
    </row>
    <row r="149" spans="1:8" ht="17.25" customHeight="1" x14ac:dyDescent="0.55000000000000004">
      <c r="A149" s="39">
        <v>129</v>
      </c>
      <c r="B149" s="40" t="s">
        <v>330</v>
      </c>
      <c r="C149" s="41" t="s">
        <v>340</v>
      </c>
      <c r="D149" s="42" t="s">
        <v>150</v>
      </c>
      <c r="E149" s="43">
        <v>100</v>
      </c>
      <c r="F149" s="44">
        <v>12</v>
      </c>
      <c r="G149" s="9">
        <v>0</v>
      </c>
      <c r="H149" s="45">
        <f t="shared" ref="H149:H180" si="4">E149*G149</f>
        <v>0</v>
      </c>
    </row>
    <row r="150" spans="1:8" ht="17.25" customHeight="1" x14ac:dyDescent="0.55000000000000004">
      <c r="A150" s="39">
        <v>130</v>
      </c>
      <c r="B150" s="40" t="s">
        <v>341</v>
      </c>
      <c r="C150" s="41" t="s">
        <v>342</v>
      </c>
      <c r="D150" s="42" t="s">
        <v>151</v>
      </c>
      <c r="E150" s="43">
        <v>100</v>
      </c>
      <c r="F150" s="44">
        <v>10</v>
      </c>
      <c r="G150" s="9">
        <v>0</v>
      </c>
      <c r="H150" s="45">
        <f t="shared" si="4"/>
        <v>0</v>
      </c>
    </row>
    <row r="151" spans="1:8" ht="17.25" customHeight="1" x14ac:dyDescent="0.55000000000000004">
      <c r="A151" s="39">
        <v>131</v>
      </c>
      <c r="B151" s="40" t="s">
        <v>341</v>
      </c>
      <c r="C151" s="41" t="s">
        <v>343</v>
      </c>
      <c r="D151" s="42" t="s">
        <v>152</v>
      </c>
      <c r="E151" s="43">
        <v>100</v>
      </c>
      <c r="F151" s="44">
        <v>8</v>
      </c>
      <c r="G151" s="9">
        <v>0</v>
      </c>
      <c r="H151" s="45">
        <f t="shared" si="4"/>
        <v>0</v>
      </c>
    </row>
    <row r="152" spans="1:8" ht="17.25" customHeight="1" x14ac:dyDescent="0.55000000000000004">
      <c r="A152" s="39">
        <v>132</v>
      </c>
      <c r="B152" s="40" t="s">
        <v>341</v>
      </c>
      <c r="C152" s="41" t="s">
        <v>344</v>
      </c>
      <c r="D152" s="42" t="s">
        <v>153</v>
      </c>
      <c r="E152" s="43">
        <v>100</v>
      </c>
      <c r="F152" s="44">
        <v>10</v>
      </c>
      <c r="G152" s="9">
        <v>0</v>
      </c>
      <c r="H152" s="45">
        <f t="shared" si="4"/>
        <v>0</v>
      </c>
    </row>
    <row r="153" spans="1:8" ht="17.25" customHeight="1" x14ac:dyDescent="0.55000000000000004">
      <c r="A153" s="39">
        <v>133</v>
      </c>
      <c r="B153" s="40" t="s">
        <v>341</v>
      </c>
      <c r="C153" s="41" t="s">
        <v>345</v>
      </c>
      <c r="D153" s="42" t="s">
        <v>154</v>
      </c>
      <c r="E153" s="43">
        <v>100</v>
      </c>
      <c r="F153" s="44">
        <v>10</v>
      </c>
      <c r="G153" s="9">
        <v>0</v>
      </c>
      <c r="H153" s="45">
        <f t="shared" si="4"/>
        <v>0</v>
      </c>
    </row>
    <row r="154" spans="1:8" ht="17.25" customHeight="1" x14ac:dyDescent="0.55000000000000004">
      <c r="A154" s="39">
        <v>134</v>
      </c>
      <c r="B154" s="40" t="s">
        <v>346</v>
      </c>
      <c r="C154" s="41" t="s">
        <v>347</v>
      </c>
      <c r="D154" s="42" t="s">
        <v>155</v>
      </c>
      <c r="E154" s="43">
        <v>100</v>
      </c>
      <c r="F154" s="44">
        <v>8</v>
      </c>
      <c r="G154" s="9">
        <v>0</v>
      </c>
      <c r="H154" s="45">
        <f t="shared" si="4"/>
        <v>0</v>
      </c>
    </row>
    <row r="155" spans="1:8" ht="17.25" customHeight="1" x14ac:dyDescent="0.55000000000000004">
      <c r="A155" s="39">
        <v>135</v>
      </c>
      <c r="B155" s="40" t="s">
        <v>346</v>
      </c>
      <c r="C155" s="41" t="s">
        <v>348</v>
      </c>
      <c r="D155" s="42" t="s">
        <v>156</v>
      </c>
      <c r="E155" s="43">
        <v>100</v>
      </c>
      <c r="F155" s="44">
        <v>8</v>
      </c>
      <c r="G155" s="9">
        <v>0</v>
      </c>
      <c r="H155" s="45">
        <f t="shared" si="4"/>
        <v>0</v>
      </c>
    </row>
    <row r="156" spans="1:8" ht="17.25" customHeight="1" x14ac:dyDescent="0.55000000000000004">
      <c r="A156" s="39">
        <v>136</v>
      </c>
      <c r="B156" s="40" t="s">
        <v>346</v>
      </c>
      <c r="C156" s="41" t="s">
        <v>349</v>
      </c>
      <c r="D156" s="42" t="s">
        <v>157</v>
      </c>
      <c r="E156" s="43">
        <v>100</v>
      </c>
      <c r="F156" s="44">
        <v>8</v>
      </c>
      <c r="G156" s="9">
        <v>0</v>
      </c>
      <c r="H156" s="45">
        <f t="shared" si="4"/>
        <v>0</v>
      </c>
    </row>
    <row r="157" spans="1:8" ht="17.25" customHeight="1" x14ac:dyDescent="0.55000000000000004">
      <c r="A157" s="39">
        <v>137</v>
      </c>
      <c r="B157" s="40" t="s">
        <v>346</v>
      </c>
      <c r="C157" s="41" t="s">
        <v>350</v>
      </c>
      <c r="D157" s="42" t="s">
        <v>158</v>
      </c>
      <c r="E157" s="43">
        <v>100</v>
      </c>
      <c r="F157" s="44">
        <v>10</v>
      </c>
      <c r="G157" s="9">
        <v>0</v>
      </c>
      <c r="H157" s="45">
        <f t="shared" si="4"/>
        <v>0</v>
      </c>
    </row>
    <row r="158" spans="1:8" ht="17.25" customHeight="1" x14ac:dyDescent="0.55000000000000004">
      <c r="A158" s="39">
        <v>138</v>
      </c>
      <c r="B158" s="40" t="s">
        <v>346</v>
      </c>
      <c r="C158" s="41" t="s">
        <v>351</v>
      </c>
      <c r="D158" s="42" t="s">
        <v>159</v>
      </c>
      <c r="E158" s="43">
        <v>100</v>
      </c>
      <c r="F158" s="44">
        <v>10</v>
      </c>
      <c r="G158" s="9">
        <v>0</v>
      </c>
      <c r="H158" s="45">
        <f t="shared" si="4"/>
        <v>0</v>
      </c>
    </row>
    <row r="159" spans="1:8" ht="17.25" customHeight="1" x14ac:dyDescent="0.55000000000000004">
      <c r="A159" s="39">
        <v>139</v>
      </c>
      <c r="B159" s="40" t="s">
        <v>346</v>
      </c>
      <c r="C159" s="41" t="s">
        <v>352</v>
      </c>
      <c r="D159" s="42" t="s">
        <v>160</v>
      </c>
      <c r="E159" s="43">
        <v>100</v>
      </c>
      <c r="F159" s="44">
        <v>8</v>
      </c>
      <c r="G159" s="9">
        <v>0</v>
      </c>
      <c r="H159" s="45">
        <f t="shared" si="4"/>
        <v>0</v>
      </c>
    </row>
    <row r="160" spans="1:8" ht="17.25" customHeight="1" x14ac:dyDescent="0.55000000000000004">
      <c r="A160" s="39">
        <v>140</v>
      </c>
      <c r="B160" s="40" t="s">
        <v>346</v>
      </c>
      <c r="C160" s="41" t="s">
        <v>353</v>
      </c>
      <c r="D160" s="42" t="s">
        <v>161</v>
      </c>
      <c r="E160" s="43">
        <v>100</v>
      </c>
      <c r="F160" s="44">
        <v>12</v>
      </c>
      <c r="G160" s="9">
        <v>0</v>
      </c>
      <c r="H160" s="45">
        <f t="shared" si="4"/>
        <v>0</v>
      </c>
    </row>
    <row r="161" spans="1:8" ht="17.25" customHeight="1" x14ac:dyDescent="0.55000000000000004">
      <c r="A161" s="39">
        <v>141</v>
      </c>
      <c r="B161" s="40" t="s">
        <v>346</v>
      </c>
      <c r="C161" s="41" t="s">
        <v>354</v>
      </c>
      <c r="D161" s="42" t="s">
        <v>162</v>
      </c>
      <c r="E161" s="43">
        <v>100</v>
      </c>
      <c r="F161" s="44">
        <v>10</v>
      </c>
      <c r="G161" s="9">
        <v>0</v>
      </c>
      <c r="H161" s="45">
        <f t="shared" si="4"/>
        <v>0</v>
      </c>
    </row>
    <row r="162" spans="1:8" ht="17.25" customHeight="1" x14ac:dyDescent="0.55000000000000004">
      <c r="A162" s="39">
        <v>142</v>
      </c>
      <c r="B162" s="40" t="s">
        <v>346</v>
      </c>
      <c r="C162" s="41" t="s">
        <v>355</v>
      </c>
      <c r="D162" s="42" t="s">
        <v>163</v>
      </c>
      <c r="E162" s="43">
        <v>100</v>
      </c>
      <c r="F162" s="44">
        <v>10</v>
      </c>
      <c r="G162" s="9">
        <v>0</v>
      </c>
      <c r="H162" s="45">
        <f t="shared" si="4"/>
        <v>0</v>
      </c>
    </row>
    <row r="163" spans="1:8" ht="17.25" customHeight="1" x14ac:dyDescent="0.55000000000000004">
      <c r="A163" s="39">
        <v>143</v>
      </c>
      <c r="B163" s="40" t="s">
        <v>346</v>
      </c>
      <c r="C163" s="41" t="s">
        <v>356</v>
      </c>
      <c r="D163" s="42" t="s">
        <v>164</v>
      </c>
      <c r="E163" s="43">
        <v>100</v>
      </c>
      <c r="F163" s="44">
        <v>10</v>
      </c>
      <c r="G163" s="9">
        <v>0</v>
      </c>
      <c r="H163" s="45">
        <f t="shared" si="4"/>
        <v>0</v>
      </c>
    </row>
    <row r="164" spans="1:8" ht="17.25" customHeight="1" x14ac:dyDescent="0.55000000000000004">
      <c r="A164" s="39">
        <v>144</v>
      </c>
      <c r="B164" s="40" t="s">
        <v>20</v>
      </c>
      <c r="C164" s="41" t="s">
        <v>357</v>
      </c>
      <c r="D164" s="42" t="s">
        <v>415</v>
      </c>
      <c r="E164" s="43">
        <v>100</v>
      </c>
      <c r="F164" s="44">
        <v>10</v>
      </c>
      <c r="G164" s="9">
        <v>0</v>
      </c>
      <c r="H164" s="45">
        <f t="shared" si="4"/>
        <v>0</v>
      </c>
    </row>
    <row r="165" spans="1:8" ht="17.25" customHeight="1" x14ac:dyDescent="0.55000000000000004">
      <c r="A165" s="39">
        <v>145</v>
      </c>
      <c r="B165" s="40" t="s">
        <v>20</v>
      </c>
      <c r="C165" s="41" t="s">
        <v>358</v>
      </c>
      <c r="D165" s="42" t="s">
        <v>165</v>
      </c>
      <c r="E165" s="43">
        <v>100</v>
      </c>
      <c r="F165" s="44">
        <v>10</v>
      </c>
      <c r="G165" s="9">
        <v>0</v>
      </c>
      <c r="H165" s="45">
        <f t="shared" si="4"/>
        <v>0</v>
      </c>
    </row>
    <row r="166" spans="1:8" ht="17.25" customHeight="1" x14ac:dyDescent="0.55000000000000004">
      <c r="A166" s="39">
        <v>146</v>
      </c>
      <c r="B166" s="40" t="s">
        <v>20</v>
      </c>
      <c r="C166" s="41" t="s">
        <v>359</v>
      </c>
      <c r="D166" s="42" t="s">
        <v>166</v>
      </c>
      <c r="E166" s="43">
        <v>100</v>
      </c>
      <c r="F166" s="44">
        <v>8</v>
      </c>
      <c r="G166" s="9">
        <v>0</v>
      </c>
      <c r="H166" s="45">
        <f t="shared" si="4"/>
        <v>0</v>
      </c>
    </row>
    <row r="167" spans="1:8" ht="17.25" customHeight="1" x14ac:dyDescent="0.55000000000000004">
      <c r="A167" s="39">
        <v>147</v>
      </c>
      <c r="B167" s="40" t="s">
        <v>20</v>
      </c>
      <c r="C167" s="41" t="s">
        <v>360</v>
      </c>
      <c r="D167" s="42" t="s">
        <v>167</v>
      </c>
      <c r="E167" s="43">
        <v>100</v>
      </c>
      <c r="F167" s="44">
        <v>10</v>
      </c>
      <c r="G167" s="9">
        <v>0</v>
      </c>
      <c r="H167" s="45">
        <f t="shared" si="4"/>
        <v>0</v>
      </c>
    </row>
    <row r="168" spans="1:8" ht="17.25" customHeight="1" x14ac:dyDescent="0.55000000000000004">
      <c r="A168" s="39">
        <v>148</v>
      </c>
      <c r="B168" s="40" t="s">
        <v>20</v>
      </c>
      <c r="C168" s="41" t="s">
        <v>361</v>
      </c>
      <c r="D168" s="42" t="s">
        <v>168</v>
      </c>
      <c r="E168" s="43">
        <v>100</v>
      </c>
      <c r="F168" s="44">
        <v>6</v>
      </c>
      <c r="G168" s="9">
        <v>0</v>
      </c>
      <c r="H168" s="45">
        <f t="shared" si="4"/>
        <v>0</v>
      </c>
    </row>
    <row r="169" spans="1:8" ht="17.25" customHeight="1" x14ac:dyDescent="0.55000000000000004">
      <c r="A169" s="39">
        <v>149</v>
      </c>
      <c r="B169" s="40" t="s">
        <v>20</v>
      </c>
      <c r="C169" s="41" t="s">
        <v>362</v>
      </c>
      <c r="D169" s="42" t="s">
        <v>169</v>
      </c>
      <c r="E169" s="43">
        <v>100</v>
      </c>
      <c r="F169" s="44">
        <v>6</v>
      </c>
      <c r="G169" s="9">
        <v>0</v>
      </c>
      <c r="H169" s="45">
        <f t="shared" si="4"/>
        <v>0</v>
      </c>
    </row>
    <row r="170" spans="1:8" ht="17.25" customHeight="1" x14ac:dyDescent="0.55000000000000004">
      <c r="A170" s="39">
        <v>150</v>
      </c>
      <c r="B170" s="40" t="s">
        <v>363</v>
      </c>
      <c r="C170" s="41" t="s">
        <v>364</v>
      </c>
      <c r="D170" s="42" t="s">
        <v>170</v>
      </c>
      <c r="E170" s="43">
        <v>100</v>
      </c>
      <c r="F170" s="44">
        <v>20</v>
      </c>
      <c r="G170" s="9">
        <v>0</v>
      </c>
      <c r="H170" s="45">
        <f t="shared" si="4"/>
        <v>0</v>
      </c>
    </row>
    <row r="171" spans="1:8" ht="17.25" customHeight="1" x14ac:dyDescent="0.55000000000000004">
      <c r="A171" s="39">
        <v>151</v>
      </c>
      <c r="B171" s="40" t="s">
        <v>363</v>
      </c>
      <c r="C171" s="41" t="s">
        <v>365</v>
      </c>
      <c r="D171" s="42" t="s">
        <v>171</v>
      </c>
      <c r="E171" s="43">
        <v>100</v>
      </c>
      <c r="F171" s="44">
        <v>20</v>
      </c>
      <c r="G171" s="9">
        <v>0</v>
      </c>
      <c r="H171" s="45">
        <f t="shared" si="4"/>
        <v>0</v>
      </c>
    </row>
    <row r="172" spans="1:8" ht="17.25" customHeight="1" x14ac:dyDescent="0.55000000000000004">
      <c r="A172" s="39">
        <v>152</v>
      </c>
      <c r="B172" s="40" t="s">
        <v>363</v>
      </c>
      <c r="C172" s="41" t="s">
        <v>366</v>
      </c>
      <c r="D172" s="42" t="s">
        <v>172</v>
      </c>
      <c r="E172" s="43">
        <v>100</v>
      </c>
      <c r="F172" s="44">
        <v>10</v>
      </c>
      <c r="G172" s="9">
        <v>0</v>
      </c>
      <c r="H172" s="45">
        <f t="shared" si="4"/>
        <v>0</v>
      </c>
    </row>
    <row r="173" spans="1:8" ht="17.25" customHeight="1" x14ac:dyDescent="0.55000000000000004">
      <c r="A173" s="39">
        <v>153</v>
      </c>
      <c r="B173" s="40" t="s">
        <v>367</v>
      </c>
      <c r="C173" s="41" t="s">
        <v>368</v>
      </c>
      <c r="D173" s="42" t="s">
        <v>173</v>
      </c>
      <c r="E173" s="43">
        <v>100</v>
      </c>
      <c r="F173" s="44">
        <v>12</v>
      </c>
      <c r="G173" s="9">
        <v>0</v>
      </c>
      <c r="H173" s="45">
        <f t="shared" si="4"/>
        <v>0</v>
      </c>
    </row>
    <row r="174" spans="1:8" ht="17.25" customHeight="1" x14ac:dyDescent="0.55000000000000004">
      <c r="A174" s="39">
        <v>154</v>
      </c>
      <c r="B174" s="40" t="s">
        <v>367</v>
      </c>
      <c r="C174" s="41" t="s">
        <v>369</v>
      </c>
      <c r="D174" s="42" t="s">
        <v>174</v>
      </c>
      <c r="E174" s="43">
        <v>100</v>
      </c>
      <c r="F174" s="44">
        <v>12</v>
      </c>
      <c r="G174" s="9">
        <v>0</v>
      </c>
      <c r="H174" s="45">
        <f t="shared" si="4"/>
        <v>0</v>
      </c>
    </row>
    <row r="175" spans="1:8" ht="17.25" customHeight="1" x14ac:dyDescent="0.55000000000000004">
      <c r="A175" s="39">
        <v>155</v>
      </c>
      <c r="B175" s="40" t="s">
        <v>367</v>
      </c>
      <c r="C175" s="41" t="s">
        <v>370</v>
      </c>
      <c r="D175" s="42" t="s">
        <v>175</v>
      </c>
      <c r="E175" s="43">
        <v>100</v>
      </c>
      <c r="F175" s="44">
        <v>12</v>
      </c>
      <c r="G175" s="9">
        <v>0</v>
      </c>
      <c r="H175" s="45">
        <f t="shared" si="4"/>
        <v>0</v>
      </c>
    </row>
    <row r="176" spans="1:8" ht="17.25" customHeight="1" x14ac:dyDescent="0.55000000000000004">
      <c r="A176" s="39">
        <v>156</v>
      </c>
      <c r="B176" s="40" t="s">
        <v>367</v>
      </c>
      <c r="C176" s="41" t="s">
        <v>371</v>
      </c>
      <c r="D176" s="42" t="s">
        <v>176</v>
      </c>
      <c r="E176" s="43">
        <v>100</v>
      </c>
      <c r="F176" s="44">
        <v>12</v>
      </c>
      <c r="G176" s="9">
        <v>0</v>
      </c>
      <c r="H176" s="45">
        <f t="shared" si="4"/>
        <v>0</v>
      </c>
    </row>
    <row r="177" spans="1:8" ht="17.25" customHeight="1" x14ac:dyDescent="0.55000000000000004">
      <c r="A177" s="39">
        <v>157</v>
      </c>
      <c r="B177" s="40" t="s">
        <v>367</v>
      </c>
      <c r="C177" s="41" t="s">
        <v>372</v>
      </c>
      <c r="D177" s="42" t="s">
        <v>177</v>
      </c>
      <c r="E177" s="43">
        <v>100</v>
      </c>
      <c r="F177" s="44">
        <v>12</v>
      </c>
      <c r="G177" s="9">
        <v>0</v>
      </c>
      <c r="H177" s="45">
        <f t="shared" si="4"/>
        <v>0</v>
      </c>
    </row>
    <row r="178" spans="1:8" ht="17.25" customHeight="1" x14ac:dyDescent="0.55000000000000004">
      <c r="A178" s="39">
        <v>158</v>
      </c>
      <c r="B178" s="40" t="s">
        <v>367</v>
      </c>
      <c r="C178" s="41" t="s">
        <v>373</v>
      </c>
      <c r="D178" s="42" t="s">
        <v>178</v>
      </c>
      <c r="E178" s="43">
        <v>100</v>
      </c>
      <c r="F178" s="44">
        <v>12</v>
      </c>
      <c r="G178" s="9">
        <v>0</v>
      </c>
      <c r="H178" s="45">
        <f t="shared" si="4"/>
        <v>0</v>
      </c>
    </row>
    <row r="179" spans="1:8" ht="17.25" customHeight="1" x14ac:dyDescent="0.55000000000000004">
      <c r="A179" s="39">
        <v>159</v>
      </c>
      <c r="B179" s="40" t="s">
        <v>367</v>
      </c>
      <c r="C179" s="41" t="s">
        <v>374</v>
      </c>
      <c r="D179" s="42" t="s">
        <v>179</v>
      </c>
      <c r="E179" s="43">
        <v>100</v>
      </c>
      <c r="F179" s="44">
        <v>12</v>
      </c>
      <c r="G179" s="9">
        <v>0</v>
      </c>
      <c r="H179" s="45">
        <f t="shared" si="4"/>
        <v>0</v>
      </c>
    </row>
    <row r="180" spans="1:8" ht="17.25" customHeight="1" x14ac:dyDescent="0.55000000000000004">
      <c r="A180" s="39">
        <v>160</v>
      </c>
      <c r="B180" s="40" t="s">
        <v>367</v>
      </c>
      <c r="C180" s="41" t="s">
        <v>375</v>
      </c>
      <c r="D180" s="42" t="s">
        <v>180</v>
      </c>
      <c r="E180" s="43">
        <v>100</v>
      </c>
      <c r="F180" s="44">
        <v>12</v>
      </c>
      <c r="G180" s="9">
        <v>0</v>
      </c>
      <c r="H180" s="45">
        <f t="shared" si="4"/>
        <v>0</v>
      </c>
    </row>
    <row r="181" spans="1:8" ht="17.25" customHeight="1" x14ac:dyDescent="0.55000000000000004">
      <c r="A181" s="39">
        <v>161</v>
      </c>
      <c r="B181" s="40" t="s">
        <v>376</v>
      </c>
      <c r="C181" s="41" t="s">
        <v>377</v>
      </c>
      <c r="D181" s="42" t="s">
        <v>181</v>
      </c>
      <c r="E181" s="43">
        <v>100</v>
      </c>
      <c r="F181" s="44">
        <v>12</v>
      </c>
      <c r="G181" s="9">
        <v>0</v>
      </c>
      <c r="H181" s="45">
        <f t="shared" ref="H181:H201" si="5">E181*G181</f>
        <v>0</v>
      </c>
    </row>
    <row r="182" spans="1:8" ht="17.25" customHeight="1" x14ac:dyDescent="0.55000000000000004">
      <c r="A182" s="39">
        <v>162</v>
      </c>
      <c r="B182" s="40" t="s">
        <v>376</v>
      </c>
      <c r="C182" s="41" t="s">
        <v>378</v>
      </c>
      <c r="D182" s="42" t="s">
        <v>182</v>
      </c>
      <c r="E182" s="43">
        <v>100</v>
      </c>
      <c r="F182" s="44">
        <v>12</v>
      </c>
      <c r="G182" s="9">
        <v>0</v>
      </c>
      <c r="H182" s="45">
        <f t="shared" si="5"/>
        <v>0</v>
      </c>
    </row>
    <row r="183" spans="1:8" ht="17.25" customHeight="1" x14ac:dyDescent="0.55000000000000004">
      <c r="A183" s="39">
        <v>163</v>
      </c>
      <c r="B183" s="40" t="s">
        <v>21</v>
      </c>
      <c r="C183" s="41" t="s">
        <v>379</v>
      </c>
      <c r="D183" s="42" t="s">
        <v>183</v>
      </c>
      <c r="E183" s="43">
        <v>100</v>
      </c>
      <c r="F183" s="44">
        <v>8</v>
      </c>
      <c r="G183" s="9">
        <v>0</v>
      </c>
      <c r="H183" s="45">
        <f t="shared" si="5"/>
        <v>0</v>
      </c>
    </row>
    <row r="184" spans="1:8" ht="17.25" customHeight="1" x14ac:dyDescent="0.55000000000000004">
      <c r="A184" s="39">
        <v>164</v>
      </c>
      <c r="B184" s="40" t="s">
        <v>21</v>
      </c>
      <c r="C184" s="41" t="s">
        <v>380</v>
      </c>
      <c r="D184" s="42" t="s">
        <v>184</v>
      </c>
      <c r="E184" s="43">
        <v>100</v>
      </c>
      <c r="F184" s="44">
        <v>8</v>
      </c>
      <c r="G184" s="9">
        <v>0</v>
      </c>
      <c r="H184" s="45">
        <f t="shared" si="5"/>
        <v>0</v>
      </c>
    </row>
    <row r="185" spans="1:8" ht="17.25" customHeight="1" x14ac:dyDescent="0.55000000000000004">
      <c r="A185" s="39">
        <v>165</v>
      </c>
      <c r="B185" s="40" t="s">
        <v>21</v>
      </c>
      <c r="C185" s="41" t="s">
        <v>381</v>
      </c>
      <c r="D185" s="42" t="s">
        <v>185</v>
      </c>
      <c r="E185" s="43">
        <v>100</v>
      </c>
      <c r="F185" s="44">
        <v>8</v>
      </c>
      <c r="G185" s="9">
        <v>0</v>
      </c>
      <c r="H185" s="45">
        <f t="shared" si="5"/>
        <v>0</v>
      </c>
    </row>
    <row r="186" spans="1:8" ht="17.25" customHeight="1" x14ac:dyDescent="0.55000000000000004">
      <c r="A186" s="39">
        <v>166</v>
      </c>
      <c r="B186" s="40" t="s">
        <v>21</v>
      </c>
      <c r="C186" s="41" t="s">
        <v>382</v>
      </c>
      <c r="D186" s="42" t="s">
        <v>186</v>
      </c>
      <c r="E186" s="43">
        <v>100</v>
      </c>
      <c r="F186" s="44">
        <v>8</v>
      </c>
      <c r="G186" s="9">
        <v>0</v>
      </c>
      <c r="H186" s="45">
        <f t="shared" si="5"/>
        <v>0</v>
      </c>
    </row>
    <row r="187" spans="1:8" ht="17.25" customHeight="1" x14ac:dyDescent="0.55000000000000004">
      <c r="A187" s="39">
        <v>167</v>
      </c>
      <c r="B187" s="40" t="s">
        <v>21</v>
      </c>
      <c r="C187" s="41" t="s">
        <v>383</v>
      </c>
      <c r="D187" s="42" t="s">
        <v>187</v>
      </c>
      <c r="E187" s="43">
        <v>100</v>
      </c>
      <c r="F187" s="44">
        <v>8</v>
      </c>
      <c r="G187" s="9">
        <v>0</v>
      </c>
      <c r="H187" s="45">
        <f t="shared" si="5"/>
        <v>0</v>
      </c>
    </row>
    <row r="188" spans="1:8" ht="17.25" customHeight="1" x14ac:dyDescent="0.55000000000000004">
      <c r="A188" s="39">
        <v>168</v>
      </c>
      <c r="B188" s="40" t="s">
        <v>21</v>
      </c>
      <c r="C188" s="41" t="s">
        <v>384</v>
      </c>
      <c r="D188" s="42" t="s">
        <v>188</v>
      </c>
      <c r="E188" s="43">
        <v>100</v>
      </c>
      <c r="F188" s="44">
        <v>8</v>
      </c>
      <c r="G188" s="9">
        <v>0</v>
      </c>
      <c r="H188" s="45">
        <f t="shared" si="5"/>
        <v>0</v>
      </c>
    </row>
    <row r="189" spans="1:8" ht="17.25" customHeight="1" x14ac:dyDescent="0.55000000000000004">
      <c r="A189" s="39">
        <v>169</v>
      </c>
      <c r="B189" s="40" t="s">
        <v>21</v>
      </c>
      <c r="C189" s="41" t="s">
        <v>385</v>
      </c>
      <c r="D189" s="42" t="s">
        <v>189</v>
      </c>
      <c r="E189" s="43">
        <v>100</v>
      </c>
      <c r="F189" s="44">
        <v>8</v>
      </c>
      <c r="G189" s="9">
        <v>0</v>
      </c>
      <c r="H189" s="45">
        <f t="shared" si="5"/>
        <v>0</v>
      </c>
    </row>
    <row r="190" spans="1:8" ht="17.25" customHeight="1" x14ac:dyDescent="0.55000000000000004">
      <c r="A190" s="39">
        <v>170</v>
      </c>
      <c r="B190" s="40" t="s">
        <v>386</v>
      </c>
      <c r="C190" s="41" t="s">
        <v>387</v>
      </c>
      <c r="D190" s="42" t="s">
        <v>190</v>
      </c>
      <c r="E190" s="43">
        <v>100</v>
      </c>
      <c r="F190" s="44">
        <v>10</v>
      </c>
      <c r="G190" s="9">
        <v>0</v>
      </c>
      <c r="H190" s="45">
        <f t="shared" si="5"/>
        <v>0</v>
      </c>
    </row>
    <row r="191" spans="1:8" ht="17.25" customHeight="1" x14ac:dyDescent="0.55000000000000004">
      <c r="A191" s="39">
        <v>171</v>
      </c>
      <c r="B191" s="40" t="s">
        <v>386</v>
      </c>
      <c r="C191" s="41" t="s">
        <v>388</v>
      </c>
      <c r="D191" s="42" t="s">
        <v>191</v>
      </c>
      <c r="E191" s="43">
        <v>100</v>
      </c>
      <c r="F191" s="44">
        <v>8</v>
      </c>
      <c r="G191" s="9">
        <v>0</v>
      </c>
      <c r="H191" s="45">
        <f t="shared" si="5"/>
        <v>0</v>
      </c>
    </row>
    <row r="192" spans="1:8" ht="17.25" customHeight="1" x14ac:dyDescent="0.55000000000000004">
      <c r="A192" s="39">
        <v>172</v>
      </c>
      <c r="B192" s="40" t="s">
        <v>386</v>
      </c>
      <c r="C192" s="41" t="s">
        <v>389</v>
      </c>
      <c r="D192" s="42" t="s">
        <v>192</v>
      </c>
      <c r="E192" s="43">
        <v>100</v>
      </c>
      <c r="F192" s="44">
        <v>8</v>
      </c>
      <c r="G192" s="9">
        <v>0</v>
      </c>
      <c r="H192" s="45">
        <f t="shared" si="5"/>
        <v>0</v>
      </c>
    </row>
    <row r="193" spans="1:8" ht="17.25" customHeight="1" x14ac:dyDescent="0.55000000000000004">
      <c r="A193" s="39">
        <v>173</v>
      </c>
      <c r="B193" s="40" t="s">
        <v>386</v>
      </c>
      <c r="C193" s="41" t="s">
        <v>390</v>
      </c>
      <c r="D193" s="42" t="s">
        <v>193</v>
      </c>
      <c r="E193" s="43">
        <v>100</v>
      </c>
      <c r="F193" s="44">
        <v>10</v>
      </c>
      <c r="G193" s="9">
        <v>0</v>
      </c>
      <c r="H193" s="45">
        <f t="shared" si="5"/>
        <v>0</v>
      </c>
    </row>
    <row r="194" spans="1:8" ht="17.25" customHeight="1" x14ac:dyDescent="0.55000000000000004">
      <c r="A194" s="39">
        <v>174</v>
      </c>
      <c r="B194" s="40" t="s">
        <v>386</v>
      </c>
      <c r="C194" s="41" t="s">
        <v>391</v>
      </c>
      <c r="D194" s="42" t="s">
        <v>194</v>
      </c>
      <c r="E194" s="43">
        <v>100</v>
      </c>
      <c r="F194" s="44">
        <v>10</v>
      </c>
      <c r="G194" s="9">
        <v>0</v>
      </c>
      <c r="H194" s="45">
        <f t="shared" si="5"/>
        <v>0</v>
      </c>
    </row>
    <row r="195" spans="1:8" ht="17.25" customHeight="1" x14ac:dyDescent="0.55000000000000004">
      <c r="A195" s="39">
        <v>175</v>
      </c>
      <c r="B195" s="40" t="s">
        <v>386</v>
      </c>
      <c r="C195" s="41" t="s">
        <v>392</v>
      </c>
      <c r="D195" s="42" t="s">
        <v>195</v>
      </c>
      <c r="E195" s="43">
        <v>100</v>
      </c>
      <c r="F195" s="44">
        <v>12</v>
      </c>
      <c r="G195" s="9">
        <v>0</v>
      </c>
      <c r="H195" s="45">
        <f t="shared" si="5"/>
        <v>0</v>
      </c>
    </row>
    <row r="196" spans="1:8" ht="17.25" customHeight="1" x14ac:dyDescent="0.55000000000000004">
      <c r="A196" s="39">
        <v>176</v>
      </c>
      <c r="B196" s="40" t="s">
        <v>386</v>
      </c>
      <c r="C196" s="41" t="s">
        <v>393</v>
      </c>
      <c r="D196" s="42" t="s">
        <v>196</v>
      </c>
      <c r="E196" s="43">
        <v>100</v>
      </c>
      <c r="F196" s="44">
        <v>12</v>
      </c>
      <c r="G196" s="9">
        <v>0</v>
      </c>
      <c r="H196" s="45">
        <f t="shared" si="5"/>
        <v>0</v>
      </c>
    </row>
    <row r="197" spans="1:8" ht="17.25" customHeight="1" x14ac:dyDescent="0.55000000000000004">
      <c r="A197" s="39">
        <v>177</v>
      </c>
      <c r="B197" s="40" t="s">
        <v>394</v>
      </c>
      <c r="C197" s="41" t="s">
        <v>395</v>
      </c>
      <c r="D197" s="42" t="s">
        <v>197</v>
      </c>
      <c r="E197" s="43">
        <v>100</v>
      </c>
      <c r="F197" s="44">
        <v>10</v>
      </c>
      <c r="G197" s="9">
        <v>0</v>
      </c>
      <c r="H197" s="45">
        <f t="shared" si="5"/>
        <v>0</v>
      </c>
    </row>
    <row r="198" spans="1:8" ht="17.25" customHeight="1" x14ac:dyDescent="0.55000000000000004">
      <c r="A198" s="39">
        <v>178</v>
      </c>
      <c r="B198" s="40" t="s">
        <v>394</v>
      </c>
      <c r="C198" s="41" t="s">
        <v>396</v>
      </c>
      <c r="D198" s="42" t="s">
        <v>198</v>
      </c>
      <c r="E198" s="43">
        <v>100</v>
      </c>
      <c r="F198" s="44">
        <v>10</v>
      </c>
      <c r="G198" s="9">
        <v>0</v>
      </c>
      <c r="H198" s="45">
        <f t="shared" si="5"/>
        <v>0</v>
      </c>
    </row>
    <row r="199" spans="1:8" ht="17.25" customHeight="1" x14ac:dyDescent="0.55000000000000004">
      <c r="A199" s="39">
        <v>179</v>
      </c>
      <c r="B199" s="40" t="s">
        <v>394</v>
      </c>
      <c r="C199" s="41" t="s">
        <v>397</v>
      </c>
      <c r="D199" s="42" t="s">
        <v>199</v>
      </c>
      <c r="E199" s="43">
        <v>100</v>
      </c>
      <c r="F199" s="44">
        <v>10</v>
      </c>
      <c r="G199" s="9">
        <v>0</v>
      </c>
      <c r="H199" s="45">
        <f t="shared" si="5"/>
        <v>0</v>
      </c>
    </row>
    <row r="200" spans="1:8" ht="17.25" customHeight="1" x14ac:dyDescent="0.55000000000000004">
      <c r="A200" s="39">
        <v>180</v>
      </c>
      <c r="B200" s="40" t="s">
        <v>394</v>
      </c>
      <c r="C200" s="41" t="s">
        <v>398</v>
      </c>
      <c r="D200" s="42" t="s">
        <v>200</v>
      </c>
      <c r="E200" s="43">
        <v>100</v>
      </c>
      <c r="F200" s="44">
        <v>10</v>
      </c>
      <c r="G200" s="9">
        <v>0</v>
      </c>
      <c r="H200" s="45">
        <f t="shared" si="5"/>
        <v>0</v>
      </c>
    </row>
    <row r="201" spans="1:8" ht="17.25" customHeight="1" x14ac:dyDescent="0.55000000000000004">
      <c r="A201" s="39">
        <v>181</v>
      </c>
      <c r="B201" s="40" t="s">
        <v>394</v>
      </c>
      <c r="C201" s="41" t="s">
        <v>399</v>
      </c>
      <c r="D201" s="42" t="s">
        <v>201</v>
      </c>
      <c r="E201" s="43">
        <v>100</v>
      </c>
      <c r="F201" s="44">
        <v>10</v>
      </c>
      <c r="G201" s="9">
        <v>0</v>
      </c>
      <c r="H201" s="45">
        <f t="shared" si="5"/>
        <v>0</v>
      </c>
    </row>
  </sheetData>
  <sheetProtection algorithmName="SHA-512" hashValue="8GewG5BSnXJ7NY00MmROa8EIThFWFwMCOQvkY94njI+2/1RBgLT9F98xGedaMaYpTZSd1emwqFU3mjrdrRLv6g==" saltValue="FpdZdsdseFMZ4on4enjVYA==" spinCount="100000" sheet="1" objects="1" scenarios="1" autoFilter="0"/>
  <autoFilter ref="A20:H201" xr:uid="{00000000-0009-0000-0000-000000000000}">
    <sortState xmlns:xlrd2="http://schemas.microsoft.com/office/spreadsheetml/2017/richdata2" ref="A19:K215">
      <sortCondition ref="A15"/>
    </sortState>
  </autoFilter>
  <mergeCells count="24">
    <mergeCell ref="A2:A3"/>
    <mergeCell ref="B2:B3"/>
    <mergeCell ref="C2:C3"/>
    <mergeCell ref="D5:E5"/>
    <mergeCell ref="A9:A10"/>
    <mergeCell ref="A5:A8"/>
    <mergeCell ref="G3:H3"/>
    <mergeCell ref="G9:H9"/>
    <mergeCell ref="G10:H10"/>
    <mergeCell ref="C9:E9"/>
    <mergeCell ref="C10:E10"/>
    <mergeCell ref="F5:H5"/>
    <mergeCell ref="E7:H7"/>
    <mergeCell ref="E8:H8"/>
    <mergeCell ref="D6:E6"/>
    <mergeCell ref="F6:H6"/>
    <mergeCell ref="E15:G15"/>
    <mergeCell ref="E11:F11"/>
    <mergeCell ref="G11:H11"/>
    <mergeCell ref="A16:C17"/>
    <mergeCell ref="E12:F12"/>
    <mergeCell ref="D11:D12"/>
    <mergeCell ref="A11:A12"/>
    <mergeCell ref="G12:H12"/>
  </mergeCells>
  <phoneticPr fontId="1"/>
  <conditionalFormatting sqref="E17">
    <cfRule type="cellIs" dxfId="0" priority="1" operator="lessThan">
      <formula>15000</formula>
    </cfRule>
  </conditionalFormatting>
  <dataValidations count="3">
    <dataValidation type="custom" showInputMessage="1" showErrorMessage="1" sqref="G12:G13 F13 H13:H14" xr:uid="{00000000-0002-0000-0000-000000000000}">
      <formula1>NOT(ISBLANK(F12))</formula1>
    </dataValidation>
    <dataValidation type="custom" allowBlank="1" showInputMessage="1" showErrorMessage="1" sqref="G18 D17" xr:uid="{00000000-0002-0000-0000-000001000000}">
      <formula1>D17&gt;150</formula1>
    </dataValidation>
    <dataValidation type="custom" allowBlank="1" showInputMessage="1" showErrorMessage="1" error="ご注文単位の倍数で入力してください" sqref="G21:G201" xr:uid="{00000000-0002-0000-0000-000002000000}">
      <formula1>MOD(G21,F21)=0</formula1>
    </dataValidation>
  </dataValidations>
  <pageMargins left="0.70866141732283472" right="0.51181102362204722" top="0.74803149606299213" bottom="0.55118110236220474" header="0.31496062992125984" footer="0.31496062992125984"/>
  <pageSetup paperSize="9" scale="65" orientation="portrait" r:id="rId1"/>
  <headerFoot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ドロップリストから選んでください" xr:uid="{00000000-0002-0000-0000-000003000000}">
          <x14:formula1>
            <xm:f>Sheet1!$A$1:$A$5</xm:f>
          </x14:formula1>
          <xm:sqref>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E23" sqref="E23"/>
    </sheetView>
  </sheetViews>
  <sheetFormatPr defaultRowHeight="18" x14ac:dyDescent="0.55000000000000004"/>
  <sheetData>
    <row r="1" spans="1:1" x14ac:dyDescent="0.55000000000000004">
      <c r="A1" t="s">
        <v>405</v>
      </c>
    </row>
    <row r="2" spans="1:1" x14ac:dyDescent="0.55000000000000004">
      <c r="A2" t="s">
        <v>406</v>
      </c>
    </row>
    <row r="3" spans="1:1" x14ac:dyDescent="0.55000000000000004">
      <c r="A3" t="s">
        <v>407</v>
      </c>
    </row>
    <row r="4" spans="1:1" x14ac:dyDescent="0.55000000000000004">
      <c r="A4" t="s">
        <v>408</v>
      </c>
    </row>
    <row r="5" spans="1:1" x14ac:dyDescent="0.55000000000000004">
      <c r="A5" t="s">
        <v>409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カタログB</vt:lpstr>
      <vt:lpstr>Sheet1</vt:lpstr>
      <vt:lpstr>カタログB!Print_Titles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哲也</dc:creator>
  <cp:lastModifiedBy>大久保 普世</cp:lastModifiedBy>
  <cp:lastPrinted>2020-05-15T08:39:12Z</cp:lastPrinted>
  <dcterms:created xsi:type="dcterms:W3CDTF">2020-04-27T06:58:46Z</dcterms:created>
  <dcterms:modified xsi:type="dcterms:W3CDTF">2020-05-18T01:31:59Z</dcterms:modified>
</cp:coreProperties>
</file>